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Рабочий стол\"/>
    </mc:Choice>
  </mc:AlternateContent>
  <xr:revisionPtr revIDLastSave="0" documentId="13_ncr:1_{13FE87DB-952E-468D-B94A-8D5F1AD239EF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<sst xmlns="http://schemas.openxmlformats.org/spreadsheetml/2006/main" count="384" uniqueCount="149">
  <si>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</si>
  <si>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</si>
  <si>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</si>
  <si>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</si>
  <si>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</si>
  <si>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</si>
  <si>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</si>
  <si>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</si>
  <si>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</si>
  <si>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</si>
  <si>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</si>
  <si>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</si>
  <si>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</si>
  <si>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</si>
  <si>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</si>
  <si>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</si>
  <si>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</si>
  <si>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</si>
  <si>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</si>
  <si>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</si>
  <si>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</si>
  <si>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</si>
  <si>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</si>
  <si>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</si>
  <si>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</si>
  <si>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</si>
  <si>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</si>
  <si>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</si>
  <si>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</si>
  <si>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</si>
  <si>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</si>
  <si>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</si>
  <si>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</si>
  <si>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</si>
  <si>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</si>
  <si>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Цвиллингская СОШ</t>
  </si>
  <si>
    <t>директор школы</t>
  </si>
  <si>
    <t>Кураисова К.К.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</si>
  <si>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</si>
  <si>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</si>
  <si>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</si>
  <si>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</si>
  <si>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</si>
  <si>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</si>
  <si>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Каша вязкая молочная кукурузная</t>
  </si>
  <si>
    <t>Чай с сахаром</t>
  </si>
  <si>
    <t>Хлеб ржано-пшеничный</t>
  </si>
  <si>
    <t>Мандарин</t>
  </si>
  <si>
    <t>54-2к</t>
  </si>
  <si>
    <t>54-2гн</t>
  </si>
  <si>
    <t>Пром.</t>
  </si>
  <si>
    <t>Компот из чернослива</t>
  </si>
  <si>
    <t>Хлеб ржаной</t>
  </si>
  <si>
    <t>54-3хн</t>
  </si>
  <si>
    <t>Курица тушеная с морковью</t>
  </si>
  <si>
    <t>Какао с молоком</t>
  </si>
  <si>
    <t>Хлеб пшеничный</t>
  </si>
  <si>
    <t>54-25м</t>
  </si>
  <si>
    <t>54-21гн</t>
  </si>
  <si>
    <t>Банан</t>
  </si>
  <si>
    <t>Салат из капусты с овощами</t>
  </si>
  <si>
    <t>Борщ с капустой и картофелем со сметаной</t>
  </si>
  <si>
    <t>Рис отварной</t>
  </si>
  <si>
    <t>Котлета рыбная любительская (минтай)</t>
  </si>
  <si>
    <t>Компот из клубники</t>
  </si>
  <si>
    <t>54-10з</t>
  </si>
  <si>
    <t>54-2с</t>
  </si>
  <si>
    <t>54-6г</t>
  </si>
  <si>
    <t>54-14р</t>
  </si>
  <si>
    <t>54-31хн</t>
  </si>
  <si>
    <t>54-21к</t>
  </si>
  <si>
    <t>Каша вязкая молочная ячневая</t>
  </si>
  <si>
    <t>54-4гн</t>
  </si>
  <si>
    <t>Чай с молоком и сахаром</t>
  </si>
  <si>
    <t>яблоко</t>
  </si>
  <si>
    <t>Перец болгарский в нарезке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</si>
  <si>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</si>
  <si>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</si>
  <si>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</si>
  <si>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Компот из кураги</t>
  </si>
  <si>
    <t>54-4з</t>
  </si>
  <si>
    <t>54-24с</t>
  </si>
  <si>
    <t>54-5г</t>
  </si>
  <si>
    <t>54-31м</t>
  </si>
  <si>
    <t>54-2хн</t>
  </si>
  <si>
    <t>16-27.10.2023</t>
  </si>
  <si>
    <t>Каша вязкая молочная пшеничная</t>
  </si>
  <si>
    <t xml:space="preserve">банан </t>
  </si>
  <si>
    <t>54-13к</t>
  </si>
  <si>
    <t>54-25с</t>
  </si>
  <si>
    <t>Суп гороховый</t>
  </si>
  <si>
    <t xml:space="preserve">54-28м </t>
  </si>
  <si>
    <t>Жаркое по-домашнему из курицы</t>
  </si>
  <si>
    <t>54-1хн</t>
  </si>
  <si>
    <t>Компот из смеси сухофруктов</t>
  </si>
  <si>
    <t>Каша пшенная рассыпчатая</t>
  </si>
  <si>
    <t>Кофейный напиток с молоком</t>
  </si>
  <si>
    <t>54-12г</t>
  </si>
  <si>
    <t>54-23гн</t>
  </si>
  <si>
    <t>Щи из свежей капусты со сметаной</t>
  </si>
  <si>
    <t>Каша гречневая рассыпчатая</t>
  </si>
  <si>
    <t>Курица отварная</t>
  </si>
  <si>
    <t>Чай с лимоном и сахаром</t>
  </si>
  <si>
    <t>54-1с</t>
  </si>
  <si>
    <t>54-4г</t>
  </si>
  <si>
    <t>54-21м</t>
  </si>
  <si>
    <t>54-6к</t>
  </si>
  <si>
    <t>Каша вязкая молочная пшенная</t>
  </si>
  <si>
    <t>пром</t>
  </si>
  <si>
    <t>мандарин</t>
  </si>
  <si>
    <t>Салат из белокочанной капусты с морковью</t>
  </si>
  <si>
    <t>Рассольник Ленинградский</t>
  </si>
  <si>
    <t>Плов с курицей</t>
  </si>
  <si>
    <t>чай с сахаром</t>
  </si>
  <si>
    <t>54-8з</t>
  </si>
  <si>
    <t>54-3с</t>
  </si>
  <si>
    <t>54-12м</t>
  </si>
  <si>
    <t>Макароны безглютеновые отварные</t>
  </si>
  <si>
    <t>54-18г</t>
  </si>
  <si>
    <t>54-3гн</t>
  </si>
  <si>
    <t>Огурец в нарезке</t>
  </si>
  <si>
    <t>Суп крестьянский с крупой (крупа рисовая)</t>
  </si>
  <si>
    <t>Картофель отварной в молоке</t>
  </si>
  <si>
    <t>Рыба, запеченная с сыром и луком</t>
  </si>
  <si>
    <t>54-2з</t>
  </si>
  <si>
    <t>54-11с</t>
  </si>
  <si>
    <t>54-10г</t>
  </si>
  <si>
    <t>54-12р</t>
  </si>
  <si>
    <t>Салат из свеклы отварной</t>
  </si>
  <si>
    <t>Компот из свежих яблок</t>
  </si>
  <si>
    <t>54-13з</t>
  </si>
  <si>
    <t>54-32хн</t>
  </si>
  <si>
    <t>Суп фасолевый</t>
  </si>
  <si>
    <t>Картофельное пюре</t>
  </si>
  <si>
    <t>Гуляш из говядины</t>
  </si>
  <si>
    <t>54-9с</t>
  </si>
  <si>
    <t>54-11г</t>
  </si>
  <si>
    <t xml:space="preserve">54-2м </t>
  </si>
  <si>
    <t>Рагу из овощей</t>
  </si>
  <si>
    <t>54-9г</t>
  </si>
  <si>
    <t xml:space="preserve">пром </t>
  </si>
  <si>
    <t>Салат из белокочанной капусты с помидорами и огурцами</t>
  </si>
  <si>
    <t>Суп картофельный с рыбой (минтай)</t>
  </si>
  <si>
    <t>Биточек из курицы</t>
  </si>
  <si>
    <t>Кисель из брусники</t>
  </si>
  <si>
    <t>54-6з</t>
  </si>
  <si>
    <t>54-20с</t>
  </si>
  <si>
    <t>54-23м</t>
  </si>
  <si>
    <t>54-21хн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</si>
</sst>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0" borderId="0" xfId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</cellXfs>
  <cellStyles count="2">
    <cellStyle name="Обычный" xfId="0" builtinId="0"/>
    <cellStyle name="Обычный 2" xfId="1" xr:uid="{A18C7C09-C99E-4984-8E01-4ADA195561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85" zoomScaleNormal="85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35</v>
      </c>
      <c r="D1" s="48"/>
      <c r="E1" s="48"/>
      <c r="F1" s="12" t="s">
        <v>16</v>
      </c>
      <c r="G1" s="2" t="s">
        <v>17</v>
      </c>
      <c r="H1" s="49" t="s">
        <v>36</v>
      </c>
      <c r="I1" s="49"/>
      <c r="J1" s="49"/>
      <c r="K1" s="49"/>
    </row>
    <row r="2" spans="1:11" ht="18" x14ac:dyDescent="0.2">
      <c r="A2" s="35" t="s">
        <v>6</v>
      </c>
      <c r="C2" s="2"/>
      <c r="G2" s="2" t="s">
        <v>18</v>
      </c>
      <c r="H2" s="49" t="s">
        <v>37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 t="s">
        <v>85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48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</row>
    <row r="9" spans="1:11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2.6</v>
      </c>
      <c r="H9" s="43">
        <v>0.5</v>
      </c>
      <c r="I9" s="43">
        <v>15.8</v>
      </c>
      <c r="J9" s="43">
        <v>78.2</v>
      </c>
      <c r="K9" s="44" t="s">
        <v>50</v>
      </c>
    </row>
    <row r="10" spans="1:11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50</v>
      </c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11.5</v>
      </c>
      <c r="H13" s="19">
        <f t="shared" si="0"/>
        <v>10.199999999999999</v>
      </c>
      <c r="I13" s="19">
        <f t="shared" si="0"/>
        <v>87.2</v>
      </c>
      <c r="J13" s="19">
        <f t="shared" si="0"/>
        <v>487.8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50</v>
      </c>
      <c r="K14" s="44" t="s">
        <v>38</v>
      </c>
    </row>
    <row r="15" spans="1:11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125.9</v>
      </c>
      <c r="K15" s="44" t="s">
        <v>40</v>
      </c>
    </row>
    <row r="16" spans="1:11" ht="15" x14ac:dyDescent="0.2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22</v>
      </c>
      <c r="H16" s="43">
        <v>22</v>
      </c>
      <c r="I16" s="43">
        <v>13.3</v>
      </c>
      <c r="J16" s="43">
        <v>139.4</v>
      </c>
      <c r="K16" s="44" t="s">
        <v>42</v>
      </c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53</v>
      </c>
    </row>
    <row r="19" spans="1:11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2.6</v>
      </c>
      <c r="H19" s="43">
        <v>0.5</v>
      </c>
      <c r="I19" s="43">
        <v>15.8</v>
      </c>
      <c r="J19" s="43">
        <v>93.8</v>
      </c>
      <c r="K19" s="44" t="s">
        <v>50</v>
      </c>
    </row>
    <row r="20" spans="1:11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50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33</v>
      </c>
      <c r="H23" s="19">
        <f t="shared" si="1"/>
        <v>29</v>
      </c>
      <c r="I23" s="19">
        <f t="shared" si="1"/>
        <v>75.8</v>
      </c>
      <c r="J23" s="19">
        <f t="shared" si="1"/>
        <v>558.70000000000005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1280</v>
      </c>
      <c r="G24" s="32">
        <f t="shared" ref="G24:J24" si="2">G13+G23</f>
        <v>44.5</v>
      </c>
      <c r="H24" s="32">
        <f t="shared" si="2"/>
        <v>39.200000000000003</v>
      </c>
      <c r="I24" s="32">
        <f t="shared" si="2"/>
        <v>163</v>
      </c>
      <c r="J24" s="32">
        <f t="shared" si="2"/>
        <v>1046.5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100</v>
      </c>
      <c r="G25" s="40">
        <v>14.1</v>
      </c>
      <c r="H25" s="40">
        <v>5.8</v>
      </c>
      <c r="I25" s="40">
        <v>4.4000000000000004</v>
      </c>
      <c r="J25" s="40">
        <v>126.4</v>
      </c>
      <c r="K25" s="41" t="s">
        <v>57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58</v>
      </c>
    </row>
    <row r="28" spans="1:11" ht="15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50</v>
      </c>
    </row>
    <row r="29" spans="1:11" ht="15" x14ac:dyDescent="0.25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1.5</v>
      </c>
      <c r="H29" s="43">
        <v>0.5</v>
      </c>
      <c r="I29" s="43">
        <v>21</v>
      </c>
      <c r="J29" s="43">
        <v>95</v>
      </c>
      <c r="K29" s="44" t="s">
        <v>50</v>
      </c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3">SUM(G25:G31)</f>
        <v>23.3</v>
      </c>
      <c r="H32" s="19">
        <f t="shared" ref="H32" si="4">SUM(H25:H31)</f>
        <v>10.100000000000001</v>
      </c>
      <c r="I32" s="19">
        <f t="shared" ref="I32" si="5">SUM(I25:I31)</f>
        <v>57.599999999999994</v>
      </c>
      <c r="J32" s="19">
        <f t="shared" ref="J32" si="6">SUM(J25:J31)</f>
        <v>415.6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1.7</v>
      </c>
      <c r="H33" s="43">
        <v>4</v>
      </c>
      <c r="I33" s="43">
        <v>1.7</v>
      </c>
      <c r="J33" s="43">
        <v>50</v>
      </c>
      <c r="K33" s="44" t="s">
        <v>65</v>
      </c>
    </row>
    <row r="34" spans="1:11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6.8</v>
      </c>
      <c r="H34" s="43">
        <v>4.5999999999999996</v>
      </c>
      <c r="I34" s="43">
        <v>14.4</v>
      </c>
      <c r="J34" s="43">
        <v>125.9</v>
      </c>
      <c r="K34" s="44" t="s">
        <v>66</v>
      </c>
    </row>
    <row r="35" spans="1:11" ht="15" x14ac:dyDescent="0.2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3.1</v>
      </c>
      <c r="H35" s="43">
        <v>5.3</v>
      </c>
      <c r="I35" s="43">
        <v>19.8</v>
      </c>
      <c r="J35" s="43">
        <v>139.4</v>
      </c>
      <c r="K35" s="44" t="s">
        <v>67</v>
      </c>
    </row>
    <row r="36" spans="1:11" ht="15" x14ac:dyDescent="0.25">
      <c r="A36" s="14"/>
      <c r="B36" s="15"/>
      <c r="C36" s="11"/>
      <c r="D36" s="7" t="s">
        <v>29</v>
      </c>
      <c r="E36" s="42" t="s">
        <v>63</v>
      </c>
      <c r="F36" s="43">
        <v>100</v>
      </c>
      <c r="G36" s="43">
        <v>13.6</v>
      </c>
      <c r="H36" s="43">
        <v>13.2</v>
      </c>
      <c r="I36" s="43">
        <v>3.1</v>
      </c>
      <c r="J36" s="43">
        <v>185.7</v>
      </c>
      <c r="K36" s="44" t="s">
        <v>68</v>
      </c>
    </row>
    <row r="37" spans="1:11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3</v>
      </c>
      <c r="H37" s="43">
        <v>0.3</v>
      </c>
      <c r="I37" s="43">
        <v>19.7</v>
      </c>
      <c r="J37" s="43">
        <v>93.8</v>
      </c>
      <c r="K37" s="44" t="s">
        <v>69</v>
      </c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 t="s">
        <v>56</v>
      </c>
      <c r="F39" s="43">
        <v>100</v>
      </c>
      <c r="G39" s="43">
        <v>2.6</v>
      </c>
      <c r="H39" s="43">
        <v>0.5</v>
      </c>
      <c r="I39" s="43">
        <v>13.4</v>
      </c>
      <c r="J39" s="43">
        <v>68.3</v>
      </c>
      <c r="K39" s="44" t="s">
        <v>50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7">SUM(G33:G41)</f>
        <v>30.8</v>
      </c>
      <c r="H42" s="19">
        <f t="shared" ref="H42" si="8">SUM(H33:H41)</f>
        <v>27.9</v>
      </c>
      <c r="I42" s="19">
        <f t="shared" ref="I42" si="9">SUM(I33:I41)</f>
        <v>72.100000000000009</v>
      </c>
      <c r="J42" s="19">
        <f t="shared" ref="J42" si="10">SUM(J33:J41)</f>
        <v>663.09999999999991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1250</v>
      </c>
      <c r="G43" s="32">
        <f t="shared" ref="G43" si="11">G32+G42</f>
        <v>54.1</v>
      </c>
      <c r="H43" s="32">
        <f t="shared" ref="H43" si="12">H32+H42</f>
        <v>38</v>
      </c>
      <c r="I43" s="32">
        <f t="shared" ref="I43" si="13">I32+I42</f>
        <v>129.69999999999999</v>
      </c>
      <c r="J43" s="32">
        <f t="shared" ref="J43" si="14">J32+J42</f>
        <v>1078.6999999999998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71</v>
      </c>
      <c r="F44" s="56">
        <v>200</v>
      </c>
      <c r="G44" s="60">
        <v>14.1</v>
      </c>
      <c r="H44" s="60">
        <v>5.8</v>
      </c>
      <c r="I44" s="61">
        <v>4.4000000000000004</v>
      </c>
      <c r="J44" s="64">
        <v>126.4</v>
      </c>
      <c r="K44" s="69" t="s">
        <v>70</v>
      </c>
    </row>
    <row r="45" spans="1:11" ht="15" x14ac:dyDescent="0.25">
      <c r="A45" s="23"/>
      <c r="B45" s="15"/>
      <c r="C45" s="11"/>
      <c r="D45" s="6"/>
      <c r="E45" s="55"/>
      <c r="F45" s="57"/>
      <c r="G45" s="62"/>
      <c r="H45" s="62"/>
      <c r="I45" s="63"/>
      <c r="J45" s="65"/>
      <c r="K45" s="70"/>
    </row>
    <row r="46" spans="1:11" ht="15" x14ac:dyDescent="0.25">
      <c r="A46" s="23"/>
      <c r="B46" s="15"/>
      <c r="C46" s="11"/>
      <c r="D46" s="7" t="s">
        <v>22</v>
      </c>
      <c r="E46" s="59" t="s">
        <v>73</v>
      </c>
      <c r="F46" s="57">
        <v>200</v>
      </c>
      <c r="G46" s="62">
        <v>4.7</v>
      </c>
      <c r="H46" s="62">
        <v>3.5</v>
      </c>
      <c r="I46" s="63">
        <v>12.5</v>
      </c>
      <c r="J46" s="65">
        <v>100.4</v>
      </c>
      <c r="K46" s="68" t="s">
        <v>72</v>
      </c>
    </row>
    <row r="47" spans="1:11" ht="15.75" thickBot="1" x14ac:dyDescent="0.3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50</v>
      </c>
    </row>
    <row r="48" spans="1:11" ht="15" x14ac:dyDescent="0.25">
      <c r="A48" s="23"/>
      <c r="B48" s="15"/>
      <c r="C48" s="11"/>
      <c r="D48" s="7" t="s">
        <v>24</v>
      </c>
      <c r="E48" s="42" t="s">
        <v>74</v>
      </c>
      <c r="F48" s="43">
        <v>100</v>
      </c>
      <c r="G48" s="66">
        <v>1.5</v>
      </c>
      <c r="H48" s="66">
        <v>0.5</v>
      </c>
      <c r="I48" s="67">
        <v>21</v>
      </c>
      <c r="J48" s="43">
        <v>35</v>
      </c>
      <c r="K48" s="44" t="s">
        <v>50</v>
      </c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23.3</v>
      </c>
      <c r="H51" s="19">
        <f t="shared" ref="H51" si="16">SUM(H44:H50)</f>
        <v>10.100000000000001</v>
      </c>
      <c r="I51" s="19">
        <f t="shared" ref="I51" si="17">SUM(I44:I50)</f>
        <v>57.599999999999994</v>
      </c>
      <c r="J51" s="19">
        <f t="shared" ref="J51" si="18">SUM(J44:J50)</f>
        <v>355.6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4" t="s">
        <v>75</v>
      </c>
      <c r="F52" s="72">
        <v>60</v>
      </c>
      <c r="G52" s="77">
        <v>1.7</v>
      </c>
      <c r="H52" s="77">
        <v>4</v>
      </c>
      <c r="I52" s="78">
        <v>1.7</v>
      </c>
      <c r="J52" s="80">
        <v>50</v>
      </c>
      <c r="K52" s="82" t="s">
        <v>80</v>
      </c>
    </row>
    <row r="53" spans="1:11" ht="15" x14ac:dyDescent="0.25">
      <c r="A53" s="23"/>
      <c r="B53" s="15"/>
      <c r="C53" s="11"/>
      <c r="D53" s="7" t="s">
        <v>27</v>
      </c>
      <c r="E53" s="73" t="s">
        <v>76</v>
      </c>
      <c r="F53" s="71">
        <v>200</v>
      </c>
      <c r="G53" s="75">
        <v>6.8</v>
      </c>
      <c r="H53" s="75">
        <v>4.5999999999999996</v>
      </c>
      <c r="I53" s="76">
        <v>14.4</v>
      </c>
      <c r="J53" s="79">
        <v>125.9</v>
      </c>
      <c r="K53" s="81" t="s">
        <v>81</v>
      </c>
    </row>
    <row r="54" spans="1:11" ht="15" x14ac:dyDescent="0.25">
      <c r="A54" s="23"/>
      <c r="B54" s="15"/>
      <c r="C54" s="11"/>
      <c r="D54" s="7" t="s">
        <v>28</v>
      </c>
      <c r="E54" s="73" t="s">
        <v>77</v>
      </c>
      <c r="F54" s="71">
        <v>200</v>
      </c>
      <c r="G54" s="75">
        <v>3.1</v>
      </c>
      <c r="H54" s="75">
        <v>5.3</v>
      </c>
      <c r="I54" s="76">
        <v>19.8</v>
      </c>
      <c r="J54" s="79">
        <v>139.4</v>
      </c>
      <c r="K54" s="81" t="s">
        <v>82</v>
      </c>
    </row>
    <row r="55" spans="1:11" ht="15" x14ac:dyDescent="0.25">
      <c r="A55" s="23"/>
      <c r="B55" s="15"/>
      <c r="C55" s="11"/>
      <c r="D55" s="7" t="s">
        <v>29</v>
      </c>
      <c r="E55" s="73" t="s">
        <v>78</v>
      </c>
      <c r="F55" s="71">
        <v>80</v>
      </c>
      <c r="G55" s="75">
        <v>13.6</v>
      </c>
      <c r="H55" s="75">
        <v>13.2</v>
      </c>
      <c r="I55" s="76">
        <v>3.1</v>
      </c>
      <c r="J55" s="79">
        <v>185.7</v>
      </c>
      <c r="K55" s="81" t="s">
        <v>83</v>
      </c>
    </row>
    <row r="56" spans="1:11" ht="15" x14ac:dyDescent="0.25">
      <c r="A56" s="23"/>
      <c r="B56" s="15"/>
      <c r="C56" s="11"/>
      <c r="D56" s="7" t="s">
        <v>30</v>
      </c>
      <c r="E56" s="73" t="s">
        <v>79</v>
      </c>
      <c r="F56" s="71">
        <v>200</v>
      </c>
      <c r="G56" s="75">
        <v>3</v>
      </c>
      <c r="H56" s="75">
        <v>0.3</v>
      </c>
      <c r="I56" s="76">
        <v>19.7</v>
      </c>
      <c r="J56" s="79">
        <v>93.8</v>
      </c>
      <c r="K56" s="81" t="s">
        <v>84</v>
      </c>
    </row>
    <row r="57" spans="1:11" ht="15" x14ac:dyDescent="0.25">
      <c r="A57" s="23"/>
      <c r="B57" s="15"/>
      <c r="C57" s="11"/>
      <c r="D57" s="7" t="s">
        <v>31</v>
      </c>
      <c r="E57" s="73"/>
      <c r="F57" s="71"/>
      <c r="G57" s="75"/>
      <c r="H57" s="75"/>
      <c r="I57" s="76"/>
      <c r="J57" s="79"/>
      <c r="K57" s="81"/>
    </row>
    <row r="58" spans="1:11" ht="15" x14ac:dyDescent="0.25">
      <c r="A58" s="23"/>
      <c r="B58" s="15"/>
      <c r="C58" s="11"/>
      <c r="D58" s="7" t="s">
        <v>32</v>
      </c>
      <c r="E58" s="73" t="s">
        <v>56</v>
      </c>
      <c r="F58" s="71">
        <v>100</v>
      </c>
      <c r="G58" s="75">
        <v>2.6</v>
      </c>
      <c r="H58" s="75">
        <v>0.5</v>
      </c>
      <c r="I58" s="76">
        <v>13.4</v>
      </c>
      <c r="J58" s="79">
        <v>68.3</v>
      </c>
      <c r="K58" s="81" t="s">
        <v>50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19">SUM(G52:G60)</f>
        <v>30.8</v>
      </c>
      <c r="H61" s="19">
        <f t="shared" ref="H61" si="20">SUM(H52:H60)</f>
        <v>27.9</v>
      </c>
      <c r="I61" s="19">
        <f t="shared" ref="I61" si="21">SUM(I52:I60)</f>
        <v>72.100000000000009</v>
      </c>
      <c r="J61" s="19">
        <f t="shared" ref="J61" si="22">SUM(J52:J60)</f>
        <v>663.09999999999991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1380</v>
      </c>
      <c r="G62" s="32">
        <f t="shared" ref="G62" si="23">G51+G61</f>
        <v>54.1</v>
      </c>
      <c r="H62" s="32">
        <f t="shared" ref="H62" si="24">H51+H61</f>
        <v>38</v>
      </c>
      <c r="I62" s="32">
        <f t="shared" ref="I62" si="25">I51+I61</f>
        <v>129.69999999999999</v>
      </c>
      <c r="J62" s="32">
        <f t="shared" ref="J62" si="26">J51+J61</f>
        <v>1018.6999999999999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200</v>
      </c>
      <c r="G63" s="40">
        <v>14.1</v>
      </c>
      <c r="H63" s="40">
        <v>5.8</v>
      </c>
      <c r="I63" s="40">
        <v>4.4000000000000004</v>
      </c>
      <c r="J63" s="40">
        <v>126.4</v>
      </c>
      <c r="K63" s="41" t="s">
        <v>88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49</v>
      </c>
    </row>
    <row r="66" spans="1:11" ht="15" x14ac:dyDescent="0.25">
      <c r="A66" s="23"/>
      <c r="B66" s="15"/>
      <c r="C66" s="11"/>
      <c r="D66" s="7" t="s">
        <v>23</v>
      </c>
      <c r="E66" s="42" t="s">
        <v>56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50</v>
      </c>
    </row>
    <row r="67" spans="1:11" ht="15" x14ac:dyDescent="0.2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 t="s">
        <v>50</v>
      </c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7">SUM(G63:G69)</f>
        <v>23.3</v>
      </c>
      <c r="H70" s="19">
        <f t="shared" ref="H70" si="28">SUM(H63:H69)</f>
        <v>10.100000000000001</v>
      </c>
      <c r="I70" s="19">
        <f t="shared" ref="I70" si="29">SUM(I63:I69)</f>
        <v>57.599999999999994</v>
      </c>
      <c r="J70" s="19">
        <f t="shared" ref="J70" si="30">SUM(J63:J69)</f>
        <v>415.6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1.7</v>
      </c>
      <c r="H71" s="43">
        <v>4</v>
      </c>
      <c r="I71" s="43">
        <v>1.7</v>
      </c>
      <c r="J71" s="43">
        <v>50</v>
      </c>
      <c r="K71" s="44" t="s">
        <v>65</v>
      </c>
    </row>
    <row r="72" spans="1:11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6.8</v>
      </c>
      <c r="H72" s="43">
        <v>4.5999999999999996</v>
      </c>
      <c r="I72" s="43">
        <v>14.4</v>
      </c>
      <c r="J72" s="43">
        <v>125.9</v>
      </c>
      <c r="K72" s="44" t="s">
        <v>89</v>
      </c>
    </row>
    <row r="73" spans="1:11" ht="15" x14ac:dyDescent="0.25">
      <c r="A73" s="23"/>
      <c r="B73" s="15"/>
      <c r="C73" s="11"/>
      <c r="D73" s="7" t="s">
        <v>28</v>
      </c>
      <c r="E73" s="42" t="s">
        <v>92</v>
      </c>
      <c r="F73" s="43">
        <v>200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91</v>
      </c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94</v>
      </c>
      <c r="F75" s="43">
        <v>201</v>
      </c>
      <c r="G75" s="43">
        <v>3</v>
      </c>
      <c r="H75" s="43">
        <v>0.3</v>
      </c>
      <c r="I75" s="43">
        <v>19.7</v>
      </c>
      <c r="J75" s="43">
        <v>93.8</v>
      </c>
      <c r="K75" s="44" t="s">
        <v>93</v>
      </c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 t="s">
        <v>56</v>
      </c>
      <c r="F77" s="43">
        <v>100</v>
      </c>
      <c r="G77" s="43">
        <v>2.6</v>
      </c>
      <c r="H77" s="43">
        <v>0.5</v>
      </c>
      <c r="I77" s="43">
        <v>13.4</v>
      </c>
      <c r="J77" s="43">
        <v>68.3</v>
      </c>
      <c r="K77" s="44" t="s">
        <v>50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761</v>
      </c>
      <c r="G80" s="19">
        <f t="shared" ref="G80" si="31">SUM(G71:G79)</f>
        <v>17.2</v>
      </c>
      <c r="H80" s="19">
        <f t="shared" ref="H80" si="32">SUM(H71:H79)</f>
        <v>14.7</v>
      </c>
      <c r="I80" s="19">
        <f t="shared" ref="I80" si="33">SUM(I71:I79)</f>
        <v>69.000000000000014</v>
      </c>
      <c r="J80" s="19">
        <f t="shared" ref="J80" si="34">SUM(J71:J79)</f>
        <v>477.40000000000003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1301</v>
      </c>
      <c r="G81" s="32">
        <f t="shared" ref="G81" si="35">G70+G80</f>
        <v>40.5</v>
      </c>
      <c r="H81" s="32">
        <f t="shared" ref="H81" si="36">H70+H80</f>
        <v>24.8</v>
      </c>
      <c r="I81" s="32">
        <f t="shared" ref="I81" si="37">I70+I80</f>
        <v>126.60000000000001</v>
      </c>
      <c r="J81" s="32">
        <f t="shared" ref="J81" si="38">J70+J80</f>
        <v>893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150</v>
      </c>
      <c r="G82" s="40">
        <v>14.1</v>
      </c>
      <c r="H82" s="40">
        <v>5.8</v>
      </c>
      <c r="I82" s="40">
        <v>4.4000000000000004</v>
      </c>
      <c r="J82" s="40">
        <v>126.4</v>
      </c>
      <c r="K82" s="41" t="s">
        <v>97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98</v>
      </c>
    </row>
    <row r="85" spans="1:11" ht="15" x14ac:dyDescent="0.25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50</v>
      </c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390</v>
      </c>
      <c r="G89" s="19">
        <f t="shared" ref="G89" si="39">SUM(G82:G88)</f>
        <v>21.8</v>
      </c>
      <c r="H89" s="19">
        <f t="shared" ref="H89" si="40">SUM(H82:H88)</f>
        <v>9.6000000000000014</v>
      </c>
      <c r="I89" s="19">
        <f t="shared" ref="I89" si="41">SUM(I82:I88)</f>
        <v>36.599999999999994</v>
      </c>
      <c r="J89" s="19">
        <f t="shared" ref="J89" si="42">SUM(J82:J88)</f>
        <v>320.60000000000002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6.8</v>
      </c>
      <c r="H91" s="43">
        <v>4.5999999999999996</v>
      </c>
      <c r="I91" s="43">
        <v>14.4</v>
      </c>
      <c r="J91" s="43">
        <v>125.9</v>
      </c>
      <c r="K91" s="44" t="s">
        <v>103</v>
      </c>
    </row>
    <row r="92" spans="1:11" ht="15" x14ac:dyDescent="0.25">
      <c r="A92" s="23"/>
      <c r="B92" s="15"/>
      <c r="C92" s="11"/>
      <c r="D92" s="7" t="s">
        <v>28</v>
      </c>
      <c r="E92" s="42" t="s">
        <v>100</v>
      </c>
      <c r="F92" s="43">
        <v>150</v>
      </c>
      <c r="G92" s="43">
        <v>3.1</v>
      </c>
      <c r="H92" s="43">
        <v>5.3</v>
      </c>
      <c r="I92" s="43">
        <v>19.8</v>
      </c>
      <c r="J92" s="43">
        <v>139.4</v>
      </c>
      <c r="K92" s="44" t="s">
        <v>104</v>
      </c>
    </row>
    <row r="93" spans="1:11" ht="15" x14ac:dyDescent="0.25">
      <c r="A93" s="23"/>
      <c r="B93" s="15"/>
      <c r="C93" s="11"/>
      <c r="D93" s="7" t="s">
        <v>29</v>
      </c>
      <c r="E93" s="42" t="s">
        <v>101</v>
      </c>
      <c r="F93" s="43">
        <v>80</v>
      </c>
      <c r="G93" s="43">
        <v>13.6</v>
      </c>
      <c r="H93" s="43">
        <v>13.2</v>
      </c>
      <c r="I93" s="43">
        <v>3.1</v>
      </c>
      <c r="J93" s="43">
        <v>185.7</v>
      </c>
      <c r="K93" s="44" t="s">
        <v>105</v>
      </c>
    </row>
    <row r="94" spans="1:11" ht="1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3</v>
      </c>
      <c r="H94" s="43">
        <v>0.3</v>
      </c>
      <c r="I94" s="43">
        <v>19.7</v>
      </c>
      <c r="J94" s="43">
        <v>93.8</v>
      </c>
      <c r="K94" s="44" t="s">
        <v>69</v>
      </c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 t="s">
        <v>56</v>
      </c>
      <c r="F96" s="43">
        <v>100</v>
      </c>
      <c r="G96" s="43">
        <v>2.6</v>
      </c>
      <c r="H96" s="43">
        <v>0.5</v>
      </c>
      <c r="I96" s="43">
        <v>13.4</v>
      </c>
      <c r="J96" s="43">
        <v>68.3</v>
      </c>
      <c r="K96" s="44" t="s">
        <v>50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3">SUM(G90:G98)</f>
        <v>29.1</v>
      </c>
      <c r="H99" s="19">
        <f t="shared" ref="H99" si="44">SUM(H90:H98)</f>
        <v>23.9</v>
      </c>
      <c r="I99" s="19">
        <f t="shared" ref="I99" si="45">SUM(I90:I98)</f>
        <v>70.400000000000006</v>
      </c>
      <c r="J99" s="19">
        <f t="shared" ref="J99" si="46">SUM(J90:J98)</f>
        <v>613.09999999999991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1120</v>
      </c>
      <c r="G100" s="32">
        <f t="shared" ref="G100" si="47">G89+G99</f>
        <v>50.900000000000006</v>
      </c>
      <c r="H100" s="32">
        <f t="shared" ref="H100" si="48">H89+H99</f>
        <v>33.5</v>
      </c>
      <c r="I100" s="32">
        <f t="shared" ref="I100" si="49">I89+I99</f>
        <v>107</v>
      </c>
      <c r="J100" s="32">
        <f t="shared" ref="J100" si="50">J89+J99</f>
        <v>933.69999999999993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106</v>
      </c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 t="s">
        <v>55</v>
      </c>
      <c r="F103" s="43">
        <v>201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58</v>
      </c>
    </row>
    <row r="104" spans="1:11" ht="15" x14ac:dyDescent="0.25">
      <c r="A104" s="23"/>
      <c r="B104" s="15"/>
      <c r="C104" s="11"/>
      <c r="D104" s="7" t="s">
        <v>23</v>
      </c>
      <c r="E104" s="42" t="s">
        <v>56</v>
      </c>
      <c r="F104" s="43">
        <v>41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108</v>
      </c>
    </row>
    <row r="105" spans="1:11" ht="15" x14ac:dyDescent="0.25">
      <c r="A105" s="23"/>
      <c r="B105" s="15"/>
      <c r="C105" s="11"/>
      <c r="D105" s="7" t="s">
        <v>24</v>
      </c>
      <c r="E105" s="42" t="s">
        <v>109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108</v>
      </c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542</v>
      </c>
      <c r="G108" s="19">
        <f t="shared" ref="G108:J108" si="51">SUM(G101:G107)</f>
        <v>16.8</v>
      </c>
      <c r="H108" s="19">
        <f t="shared" si="51"/>
        <v>14.1</v>
      </c>
      <c r="I108" s="19">
        <f t="shared" si="51"/>
        <v>77.3</v>
      </c>
      <c r="J108" s="19">
        <f t="shared" si="51"/>
        <v>504.09999999999997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114</v>
      </c>
    </row>
    <row r="110" spans="1:11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115</v>
      </c>
    </row>
    <row r="111" spans="1:11" ht="15" x14ac:dyDescent="0.25">
      <c r="A111" s="23"/>
      <c r="B111" s="15"/>
      <c r="C111" s="11"/>
      <c r="D111" s="7" t="s">
        <v>28</v>
      </c>
      <c r="E111" s="42" t="s">
        <v>112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116</v>
      </c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 t="s">
        <v>102</v>
      </c>
      <c r="F113" s="43">
        <v>200</v>
      </c>
      <c r="G113" s="43">
        <v>3</v>
      </c>
      <c r="H113" s="43">
        <v>0.3</v>
      </c>
      <c r="I113" s="43">
        <v>19.7</v>
      </c>
      <c r="J113" s="43">
        <v>93.8</v>
      </c>
      <c r="K113" s="44" t="s">
        <v>69</v>
      </c>
    </row>
    <row r="114" spans="1:11" ht="15" x14ac:dyDescent="0.25">
      <c r="A114" s="23"/>
      <c r="B114" s="15"/>
      <c r="C114" s="11"/>
      <c r="D114" s="7" t="s">
        <v>31</v>
      </c>
      <c r="E114" s="42" t="s">
        <v>56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50</v>
      </c>
    </row>
    <row r="115" spans="1:11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</v>
      </c>
      <c r="H115" s="43">
        <v>0.5</v>
      </c>
      <c r="I115" s="43">
        <v>13.4</v>
      </c>
      <c r="J115" s="43">
        <v>68.3</v>
      </c>
      <c r="K115" s="44" t="s">
        <v>50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41.6</v>
      </c>
      <c r="H118" s="19">
        <f t="shared" si="52"/>
        <v>21.1</v>
      </c>
      <c r="I118" s="19">
        <f t="shared" si="52"/>
        <v>105.4</v>
      </c>
      <c r="J118" s="19">
        <f t="shared" si="52"/>
        <v>777.49999999999989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1282</v>
      </c>
      <c r="G119" s="32">
        <f t="shared" ref="G119" si="53">G108+G118</f>
        <v>58.400000000000006</v>
      </c>
      <c r="H119" s="32">
        <f t="shared" ref="H119" si="54">H108+H118</f>
        <v>35.200000000000003</v>
      </c>
      <c r="I119" s="32">
        <f t="shared" ref="I119" si="55">I108+I118</f>
        <v>182.7</v>
      </c>
      <c r="J119" s="32">
        <f t="shared" ref="J119" si="56">J108+J118</f>
        <v>1281.5999999999999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117</v>
      </c>
      <c r="F120" s="40">
        <v>150</v>
      </c>
      <c r="G120" s="40">
        <v>3.5</v>
      </c>
      <c r="H120" s="40">
        <v>5.0999999999999996</v>
      </c>
      <c r="I120" s="40">
        <v>34.299999999999997</v>
      </c>
      <c r="J120" s="40">
        <v>197</v>
      </c>
      <c r="K120" s="41" t="s">
        <v>118</v>
      </c>
    </row>
    <row r="121" spans="1:11" ht="15" x14ac:dyDescent="0.25">
      <c r="A121" s="14"/>
      <c r="B121" s="15"/>
      <c r="C121" s="11"/>
      <c r="D121" s="6"/>
      <c r="E121" s="42" t="s">
        <v>54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128</v>
      </c>
      <c r="K121" s="44" t="s">
        <v>57</v>
      </c>
    </row>
    <row r="122" spans="1:11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0.2</v>
      </c>
      <c r="H122" s="43">
        <v>0.1</v>
      </c>
      <c r="I122" s="43">
        <v>6.6</v>
      </c>
      <c r="J122" s="43">
        <v>28</v>
      </c>
      <c r="K122" s="44" t="s">
        <v>119</v>
      </c>
    </row>
    <row r="123" spans="1:11" ht="15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 t="s">
        <v>50</v>
      </c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57">SUM(G120:G126)</f>
        <v>20.8</v>
      </c>
      <c r="H127" s="19">
        <f t="shared" si="57"/>
        <v>11.299999999999999</v>
      </c>
      <c r="I127" s="19">
        <f t="shared" si="57"/>
        <v>65</v>
      </c>
      <c r="J127" s="19">
        <f t="shared" si="57"/>
        <v>447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120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124</v>
      </c>
    </row>
    <row r="129" spans="1:11" ht="15" x14ac:dyDescent="0.25">
      <c r="A129" s="14"/>
      <c r="B129" s="15"/>
      <c r="C129" s="11"/>
      <c r="D129" s="7" t="s">
        <v>27</v>
      </c>
      <c r="E129" s="42" t="s">
        <v>121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125</v>
      </c>
    </row>
    <row r="130" spans="1:11" ht="15" x14ac:dyDescent="0.25">
      <c r="A130" s="14"/>
      <c r="B130" s="15"/>
      <c r="C130" s="11"/>
      <c r="D130" s="7" t="s">
        <v>28</v>
      </c>
      <c r="E130" s="42" t="s">
        <v>122</v>
      </c>
      <c r="F130" s="43">
        <v>150</v>
      </c>
      <c r="G130" s="43">
        <v>4.5</v>
      </c>
      <c r="H130" s="43">
        <v>5.5</v>
      </c>
      <c r="I130" s="43">
        <v>26.5</v>
      </c>
      <c r="J130" s="43">
        <v>173.7</v>
      </c>
      <c r="K130" s="44" t="s">
        <v>126</v>
      </c>
    </row>
    <row r="131" spans="1:11" ht="15" x14ac:dyDescent="0.25">
      <c r="A131" s="14"/>
      <c r="B131" s="15"/>
      <c r="C131" s="11"/>
      <c r="D131" s="7" t="s">
        <v>29</v>
      </c>
      <c r="E131" s="42" t="s">
        <v>123</v>
      </c>
      <c r="F131" s="43">
        <v>80</v>
      </c>
      <c r="G131" s="43">
        <v>12.9</v>
      </c>
      <c r="H131" s="43">
        <v>8.8000000000000007</v>
      </c>
      <c r="I131" s="43">
        <v>2.2999999999999998</v>
      </c>
      <c r="J131" s="43">
        <v>140.1</v>
      </c>
      <c r="K131" s="44" t="s">
        <v>127</v>
      </c>
    </row>
    <row r="132" spans="1:11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93</v>
      </c>
    </row>
    <row r="133" spans="1:11" ht="15" x14ac:dyDescent="0.25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50</v>
      </c>
    </row>
    <row r="134" spans="1:11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</v>
      </c>
      <c r="H134" s="43">
        <v>0.5</v>
      </c>
      <c r="I134" s="43">
        <v>13.4</v>
      </c>
      <c r="J134" s="43">
        <v>68.3</v>
      </c>
      <c r="K134" s="44" t="s">
        <v>50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58">SUM(G128:G136)</f>
        <v>29.8</v>
      </c>
      <c r="H137" s="19">
        <f t="shared" si="58"/>
        <v>21.099999999999998</v>
      </c>
      <c r="I137" s="19">
        <f t="shared" si="58"/>
        <v>99.4</v>
      </c>
      <c r="J137" s="19">
        <f t="shared" si="58"/>
        <v>705.7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1270</v>
      </c>
      <c r="G138" s="32">
        <f t="shared" ref="G138" si="59">G127+G137</f>
        <v>50.6</v>
      </c>
      <c r="H138" s="32">
        <f t="shared" ref="H138" si="60">H127+H137</f>
        <v>32.4</v>
      </c>
      <c r="I138" s="32">
        <f t="shared" ref="I138" si="61">I127+I137</f>
        <v>164.4</v>
      </c>
      <c r="J138" s="32">
        <f t="shared" ref="J138" si="62">J127+J137</f>
        <v>1152.7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200</v>
      </c>
      <c r="G139" s="40">
        <v>7.2</v>
      </c>
      <c r="H139" s="40">
        <v>9.1999999999999993</v>
      </c>
      <c r="I139" s="40">
        <v>44</v>
      </c>
      <c r="J139" s="40">
        <v>287.8</v>
      </c>
      <c r="K139" s="41" t="s">
        <v>48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98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50</v>
      </c>
    </row>
    <row r="143" spans="1:11" ht="15" x14ac:dyDescent="0.25">
      <c r="A143" s="23"/>
      <c r="B143" s="15"/>
      <c r="C143" s="11"/>
      <c r="D143" s="7" t="s">
        <v>24</v>
      </c>
      <c r="E143" s="42" t="s">
        <v>74</v>
      </c>
      <c r="F143" s="43">
        <v>100</v>
      </c>
      <c r="G143" s="43">
        <v>1.5</v>
      </c>
      <c r="H143" s="43">
        <v>0.5</v>
      </c>
      <c r="I143" s="43">
        <v>21</v>
      </c>
      <c r="J143" s="43">
        <v>35</v>
      </c>
      <c r="K143" s="44" t="s">
        <v>50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3">SUM(G139:G145)</f>
        <v>14.899999999999999</v>
      </c>
      <c r="H146" s="19">
        <f t="shared" si="63"/>
        <v>12.799999999999999</v>
      </c>
      <c r="I146" s="19">
        <f t="shared" si="63"/>
        <v>91</v>
      </c>
      <c r="J146" s="19">
        <f t="shared" si="63"/>
        <v>479.1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45.7</v>
      </c>
      <c r="K147" s="44" t="s">
        <v>130</v>
      </c>
    </row>
    <row r="148" spans="1:11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66</v>
      </c>
    </row>
    <row r="149" spans="1:11" ht="15" x14ac:dyDescent="0.25">
      <c r="A149" s="23"/>
      <c r="B149" s="15"/>
      <c r="C149" s="11"/>
      <c r="D149" s="7" t="s">
        <v>28</v>
      </c>
      <c r="E149" s="42" t="s">
        <v>43</v>
      </c>
      <c r="F149" s="43">
        <v>200</v>
      </c>
      <c r="G149" s="43">
        <v>22</v>
      </c>
      <c r="H149" s="43">
        <v>22</v>
      </c>
      <c r="I149" s="43">
        <v>13.3</v>
      </c>
      <c r="J149" s="43">
        <v>339.4</v>
      </c>
      <c r="K149" s="44" t="s">
        <v>42</v>
      </c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 t="s">
        <v>129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131</v>
      </c>
    </row>
    <row r="152" spans="1:11" ht="15" x14ac:dyDescent="0.2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3.4</v>
      </c>
      <c r="H152" s="43">
        <v>0.4</v>
      </c>
      <c r="I152" s="43">
        <v>22.1</v>
      </c>
      <c r="J152" s="43">
        <v>105.5</v>
      </c>
      <c r="K152" s="44" t="s">
        <v>50</v>
      </c>
    </row>
    <row r="153" spans="1:11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</v>
      </c>
      <c r="H153" s="43">
        <v>0.5</v>
      </c>
      <c r="I153" s="43">
        <v>13.4</v>
      </c>
      <c r="J153" s="43">
        <v>68.3</v>
      </c>
      <c r="K153" s="44" t="s">
        <v>50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33.699999999999996</v>
      </c>
      <c r="H156" s="19">
        <f t="shared" si="64"/>
        <v>31.4</v>
      </c>
      <c r="I156" s="19">
        <f t="shared" si="64"/>
        <v>73.400000000000006</v>
      </c>
      <c r="J156" s="19">
        <f t="shared" si="64"/>
        <v>710.9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65">G146+G156</f>
        <v>48.599999999999994</v>
      </c>
      <c r="H157" s="32">
        <f t="shared" ref="H157" si="66">H146+H156</f>
        <v>44.199999999999996</v>
      </c>
      <c r="I157" s="32">
        <f t="shared" ref="I157" si="67">I146+I156</f>
        <v>164.4</v>
      </c>
      <c r="J157" s="32">
        <f t="shared" ref="J157" si="68">J146+J156</f>
        <v>1190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8.1</v>
      </c>
      <c r="H158" s="40">
        <v>9.1999999999999993</v>
      </c>
      <c r="I158" s="40">
        <v>38.6</v>
      </c>
      <c r="J158" s="40">
        <v>270.3</v>
      </c>
      <c r="K158" s="41" t="s">
        <v>88</v>
      </c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113</v>
      </c>
      <c r="F160" s="43">
        <v>200</v>
      </c>
      <c r="G160" s="43">
        <v>4</v>
      </c>
      <c r="H160" s="43">
        <v>0</v>
      </c>
      <c r="I160" s="43">
        <v>12</v>
      </c>
      <c r="J160" s="43">
        <v>220</v>
      </c>
      <c r="K160" s="44" t="s">
        <v>38</v>
      </c>
    </row>
    <row r="161" spans="1:11" ht="15" x14ac:dyDescent="0.25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50</v>
      </c>
    </row>
    <row r="162" spans="1:11" ht="15" x14ac:dyDescent="0.25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1.5</v>
      </c>
      <c r="H162" s="43">
        <v>0.5</v>
      </c>
      <c r="I162" s="43">
        <v>21</v>
      </c>
      <c r="J162" s="43">
        <v>95</v>
      </c>
      <c r="K162" s="44" t="s">
        <v>50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17.399999999999999</v>
      </c>
      <c r="H165" s="19">
        <f t="shared" si="69"/>
        <v>10.1</v>
      </c>
      <c r="I165" s="19">
        <f t="shared" si="69"/>
        <v>96.2</v>
      </c>
      <c r="J165" s="19">
        <f t="shared" si="69"/>
        <v>702.5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1.7</v>
      </c>
      <c r="H166" s="43">
        <v>4</v>
      </c>
      <c r="I166" s="43">
        <v>1.7</v>
      </c>
      <c r="J166" s="43">
        <v>50</v>
      </c>
      <c r="K166" s="44" t="s">
        <v>65</v>
      </c>
    </row>
    <row r="167" spans="1:11" ht="15" x14ac:dyDescent="0.25">
      <c r="A167" s="23"/>
      <c r="B167" s="15"/>
      <c r="C167" s="11"/>
      <c r="D167" s="7" t="s">
        <v>27</v>
      </c>
      <c r="E167" s="42" t="s">
        <v>132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135</v>
      </c>
    </row>
    <row r="168" spans="1:11" ht="15" x14ac:dyDescent="0.25">
      <c r="A168" s="23"/>
      <c r="B168" s="15"/>
      <c r="C168" s="11"/>
      <c r="D168" s="7" t="s">
        <v>28</v>
      </c>
      <c r="E168" s="42" t="s">
        <v>133</v>
      </c>
      <c r="F168" s="43">
        <v>150</v>
      </c>
      <c r="G168" s="43">
        <v>3.1</v>
      </c>
      <c r="H168" s="43">
        <v>5.3</v>
      </c>
      <c r="I168" s="43">
        <v>19.8</v>
      </c>
      <c r="J168" s="43">
        <v>139.4</v>
      </c>
      <c r="K168" s="44" t="s">
        <v>136</v>
      </c>
    </row>
    <row r="169" spans="1:11" ht="15" x14ac:dyDescent="0.25">
      <c r="A169" s="23"/>
      <c r="B169" s="15"/>
      <c r="C169" s="11"/>
      <c r="D169" s="7" t="s">
        <v>29</v>
      </c>
      <c r="E169" s="42" t="s">
        <v>134</v>
      </c>
      <c r="F169" s="43">
        <v>80</v>
      </c>
      <c r="G169" s="43">
        <v>13.6</v>
      </c>
      <c r="H169" s="43">
        <v>13.2</v>
      </c>
      <c r="I169" s="43">
        <v>3.1</v>
      </c>
      <c r="J169" s="43">
        <v>185.7</v>
      </c>
      <c r="K169" s="44" t="s">
        <v>137</v>
      </c>
    </row>
    <row r="170" spans="1:11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53</v>
      </c>
    </row>
    <row r="171" spans="1:11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50</v>
      </c>
    </row>
    <row r="172" spans="1:11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</v>
      </c>
      <c r="H172" s="43">
        <v>0.5</v>
      </c>
      <c r="I172" s="43">
        <v>13.4</v>
      </c>
      <c r="J172" s="43">
        <v>68.3</v>
      </c>
      <c r="K172" s="44" t="s">
        <v>50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0">SUM(G166:G174)</f>
        <v>31.3</v>
      </c>
      <c r="H175" s="19">
        <f t="shared" si="70"/>
        <v>28.099999999999998</v>
      </c>
      <c r="I175" s="19">
        <f t="shared" si="70"/>
        <v>91.500000000000014</v>
      </c>
      <c r="J175" s="19">
        <f t="shared" si="70"/>
        <v>744.39999999999986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71">G165+G175</f>
        <v>48.7</v>
      </c>
      <c r="H176" s="32">
        <f t="shared" ref="H176" si="72">H165+H175</f>
        <v>38.199999999999996</v>
      </c>
      <c r="I176" s="32">
        <f t="shared" ref="I176" si="73">I165+I175</f>
        <v>187.70000000000002</v>
      </c>
      <c r="J176" s="32">
        <f t="shared" ref="J176" si="74">J165+J175</f>
        <v>1446.8999999999999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150</v>
      </c>
      <c r="G177" s="40">
        <v>2.9</v>
      </c>
      <c r="H177" s="40">
        <v>7.5</v>
      </c>
      <c r="I177" s="40">
        <v>13.6</v>
      </c>
      <c r="J177" s="40">
        <v>270.3</v>
      </c>
      <c r="K177" s="41" t="s">
        <v>139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</v>
      </c>
      <c r="H179" s="43">
        <v>0</v>
      </c>
      <c r="I179" s="43">
        <v>6.4</v>
      </c>
      <c r="J179" s="43">
        <v>93</v>
      </c>
      <c r="K179" s="44" t="s">
        <v>49</v>
      </c>
    </row>
    <row r="180" spans="1:11" ht="15" x14ac:dyDescent="0.2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3</v>
      </c>
      <c r="H180" s="43">
        <v>0.3</v>
      </c>
      <c r="I180" s="43">
        <v>19.7</v>
      </c>
      <c r="J180" s="43">
        <v>94.5</v>
      </c>
      <c r="K180" s="44" t="s">
        <v>140</v>
      </c>
    </row>
    <row r="181" spans="1:11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 t="s">
        <v>50</v>
      </c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75">SUM(G177:G183)</f>
        <v>7.6</v>
      </c>
      <c r="H184" s="19">
        <f t="shared" si="75"/>
        <v>8.3000000000000007</v>
      </c>
      <c r="I184" s="19">
        <f t="shared" si="75"/>
        <v>60.7</v>
      </c>
      <c r="J184" s="19">
        <f t="shared" si="75"/>
        <v>552.79999999999995</v>
      </c>
      <c r="K184" s="25"/>
    </row>
    <row r="185" spans="1:11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141</v>
      </c>
      <c r="F185" s="43">
        <v>60</v>
      </c>
      <c r="G185" s="43">
        <v>1.4</v>
      </c>
      <c r="H185" s="43">
        <v>6.6</v>
      </c>
      <c r="I185" s="43">
        <v>2.1</v>
      </c>
      <c r="J185" s="43">
        <v>73.5</v>
      </c>
      <c r="K185" s="44" t="s">
        <v>145</v>
      </c>
    </row>
    <row r="186" spans="1:11" ht="15" x14ac:dyDescent="0.25">
      <c r="A186" s="23"/>
      <c r="B186" s="15"/>
      <c r="C186" s="11"/>
      <c r="D186" s="7" t="s">
        <v>27</v>
      </c>
      <c r="E186" s="42" t="s">
        <v>142</v>
      </c>
      <c r="F186" s="43">
        <v>200</v>
      </c>
      <c r="G186" s="43">
        <v>8.4</v>
      </c>
      <c r="H186" s="43">
        <v>2.6</v>
      </c>
      <c r="I186" s="43">
        <v>14.6</v>
      </c>
      <c r="J186" s="43">
        <v>115.4</v>
      </c>
      <c r="K186" s="44" t="s">
        <v>146</v>
      </c>
    </row>
    <row r="187" spans="1:11" ht="15" x14ac:dyDescent="0.25">
      <c r="A187" s="23"/>
      <c r="B187" s="15"/>
      <c r="C187" s="11"/>
      <c r="D187" s="7" t="s">
        <v>28</v>
      </c>
      <c r="E187" s="42" t="s">
        <v>117</v>
      </c>
      <c r="F187" s="43">
        <v>150</v>
      </c>
      <c r="G187" s="43">
        <v>3.5</v>
      </c>
      <c r="H187" s="43">
        <v>5.0999999999999996</v>
      </c>
      <c r="I187" s="43">
        <v>34.299999999999997</v>
      </c>
      <c r="J187" s="43">
        <v>197</v>
      </c>
      <c r="K187" s="44" t="s">
        <v>118</v>
      </c>
    </row>
    <row r="188" spans="1:11" ht="15" x14ac:dyDescent="0.25">
      <c r="A188" s="23"/>
      <c r="B188" s="15"/>
      <c r="C188" s="11"/>
      <c r="D188" s="7" t="s">
        <v>29</v>
      </c>
      <c r="E188" s="42" t="s">
        <v>143</v>
      </c>
      <c r="F188" s="43">
        <v>75</v>
      </c>
      <c r="G188" s="43">
        <v>14.3</v>
      </c>
      <c r="H188" s="43">
        <v>3.2</v>
      </c>
      <c r="I188" s="43">
        <v>10</v>
      </c>
      <c r="J188" s="43">
        <v>126.5</v>
      </c>
      <c r="K188" s="44" t="s">
        <v>147</v>
      </c>
    </row>
    <row r="189" spans="1:11" ht="15" x14ac:dyDescent="0.25">
      <c r="A189" s="23"/>
      <c r="B189" s="15"/>
      <c r="C189" s="11"/>
      <c r="D189" s="7" t="s">
        <v>30</v>
      </c>
      <c r="E189" s="42" t="s">
        <v>144</v>
      </c>
      <c r="F189" s="43">
        <v>200</v>
      </c>
      <c r="G189" s="43">
        <v>0.1</v>
      </c>
      <c r="H189" s="43">
        <v>0.1</v>
      </c>
      <c r="I189" s="43">
        <v>14.8</v>
      </c>
      <c r="J189" s="43">
        <v>60.7</v>
      </c>
      <c r="K189" s="44" t="s">
        <v>148</v>
      </c>
    </row>
    <row r="190" spans="1:11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50</v>
      </c>
    </row>
    <row r="191" spans="1:11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</v>
      </c>
      <c r="H191" s="43">
        <v>0.5</v>
      </c>
      <c r="I191" s="43">
        <v>13.4</v>
      </c>
      <c r="J191" s="43">
        <v>68.3</v>
      </c>
      <c r="K191" s="44" t="s">
        <v>50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76">SUM(G185:G193)</f>
        <v>33.300000000000004</v>
      </c>
      <c r="H194" s="19">
        <f t="shared" si="76"/>
        <v>18.400000000000002</v>
      </c>
      <c r="I194" s="19">
        <f t="shared" si="76"/>
        <v>108.9</v>
      </c>
      <c r="J194" s="19">
        <f t="shared" si="76"/>
        <v>735.19999999999993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1255</v>
      </c>
      <c r="G195" s="32">
        <f t="shared" ref="G195" si="77">G184+G194</f>
        <v>40.900000000000006</v>
      </c>
      <c r="H195" s="32">
        <f t="shared" ref="H195" si="78">H184+H194</f>
        <v>26.700000000000003</v>
      </c>
      <c r="I195" s="32">
        <f t="shared" ref="I195" si="79">I184+I194</f>
        <v>169.60000000000002</v>
      </c>
      <c r="J195" s="32">
        <f t="shared" ref="J195" si="80">J184+J194</f>
        <v>1288</v>
      </c>
      <c r="K195" s="32"/>
    </row>
    <row r="196" spans="1:11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1272.8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49.13000000000001</v>
      </c>
      <c r="H196" s="34">
        <f t="shared" si="81"/>
        <v>35.019999999999996</v>
      </c>
      <c r="I196" s="34">
        <f t="shared" si="81"/>
        <v>152.48000000000002</v>
      </c>
      <c r="J196" s="34">
        <f t="shared" si="81"/>
        <v>1132.9799999999998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Кананкова</cp:lastModifiedBy>
  <dcterms:created xsi:type="dcterms:W3CDTF">2022-05-16T14:23:56Z</dcterms:created>
  <dcterms:modified xsi:type="dcterms:W3CDTF">2023-10-23T11:25:37Z</dcterms:modified>
</cp:coreProperties>
</file>