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640" windowHeight="111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  <c r="F17" s="1"/>
  <c r="G16"/>
  <c r="G17" s="1"/>
  <c r="H16"/>
  <c r="I16"/>
  <c r="I17" s="1"/>
  <c r="J16"/>
  <c r="J17" s="1"/>
  <c r="H17"/>
  <c r="F28"/>
  <c r="F29" s="1"/>
  <c r="G28"/>
  <c r="G29" s="1"/>
  <c r="H28"/>
  <c r="I28"/>
  <c r="I29" s="1"/>
  <c r="J28"/>
  <c r="J29" s="1"/>
  <c r="H29"/>
  <c r="F40"/>
  <c r="F41" s="1"/>
  <c r="G40"/>
  <c r="G41" s="1"/>
  <c r="H40"/>
  <c r="I40"/>
  <c r="I41" s="1"/>
  <c r="J40"/>
  <c r="J41" s="1"/>
  <c r="H41"/>
  <c r="F52"/>
  <c r="F53" s="1"/>
  <c r="G52"/>
  <c r="G53" s="1"/>
  <c r="H52"/>
  <c r="I52"/>
  <c r="I53" s="1"/>
  <c r="J52"/>
  <c r="J53" s="1"/>
  <c r="H53"/>
  <c r="F64"/>
  <c r="F65" s="1"/>
  <c r="G64"/>
  <c r="G65" s="1"/>
  <c r="H64"/>
  <c r="I64"/>
  <c r="I65" s="1"/>
  <c r="J64"/>
  <c r="J65" s="1"/>
  <c r="H65"/>
  <c r="F76"/>
  <c r="F77" s="1"/>
  <c r="G76"/>
  <c r="G77" s="1"/>
  <c r="H76"/>
  <c r="I76"/>
  <c r="I77" s="1"/>
  <c r="J76"/>
  <c r="J77" s="1"/>
  <c r="H77"/>
  <c r="F88"/>
  <c r="F89" s="1"/>
  <c r="G88"/>
  <c r="G89" s="1"/>
  <c r="H88"/>
  <c r="I88"/>
  <c r="I89" s="1"/>
  <c r="J88"/>
  <c r="J89" s="1"/>
  <c r="H89"/>
  <c r="F100"/>
  <c r="F101" s="1"/>
  <c r="G100"/>
  <c r="G101" s="1"/>
  <c r="H100"/>
  <c r="I100"/>
  <c r="I101" s="1"/>
  <c r="J100"/>
  <c r="J101" s="1"/>
  <c r="H101"/>
  <c r="F112"/>
  <c r="F113" s="1"/>
  <c r="G112"/>
  <c r="G113" s="1"/>
  <c r="H112"/>
  <c r="I112"/>
  <c r="I113" s="1"/>
  <c r="J112"/>
  <c r="J113" s="1"/>
  <c r="H113"/>
  <c r="F124"/>
  <c r="F125" s="1"/>
  <c r="G124"/>
  <c r="G125" s="1"/>
  <c r="H124"/>
  <c r="I124"/>
  <c r="I125" s="1"/>
  <c r="J124"/>
  <c r="J125" s="1"/>
  <c r="H125"/>
  <c r="H126" l="1"/>
  <c r="J126"/>
  <c r="F126"/>
  <c r="I126"/>
  <c r="G126"/>
</calcChain>
</file>

<file path=xl/sharedStrings.xml><?xml version="1.0" encoding="utf-8"?>
<sst xmlns="http://schemas.openxmlformats.org/spreadsheetml/2006/main" count="246" uniqueCount="114">
  <si>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</si>
  <si>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</si>
  <si>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</si>
  <si>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</si>
  <si>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</si>
  <si>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</si>
  <si>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</si>
  <si>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</si>
  <si>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</si>
  <si>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</si>
  <si>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</si>
  <si>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</si>
  <si>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</si>
  <si>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</si>
  <si>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</si>
  <si>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</si>
  <si>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</si>
  <si>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</si>
  <si>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</si>
  <si>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</si>
  <si>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</si>
  <si>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</si>
  <si>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</si>
  <si>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</si>
  <si>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</si>
  <si>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</si>
  <si>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</si>
  <si>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</si>
  <si>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</si>
  <si>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Цвиллингская СОШ</t>
  </si>
  <si>
    <t>директор школы</t>
  </si>
  <si>
    <t>Кураисова К.К.</t>
  </si>
  <si>
    <t>54-3з</t>
  </si>
  <si>
    <t>Помидор в нарезке</t>
  </si>
  <si>
    <t>54-4с</t>
  </si>
  <si>
    <t>Рассольник домашний</t>
  </si>
  <si>
    <t>54-10м</t>
  </si>
  <si>
    <t>Капуста тушеная с мясом</t>
  </si>
  <si>
    <t>Хлеб ржано-пшеничный</t>
  </si>
  <si>
    <t>Пром.</t>
  </si>
  <si>
    <t>Компот из чернослива</t>
  </si>
  <si>
    <t>Хлеб ржаной</t>
  </si>
  <si>
    <t>54-3хн</t>
  </si>
  <si>
    <t>Хлеб пшеничный</t>
  </si>
  <si>
    <t>Салат из капусты с овощами</t>
  </si>
  <si>
    <t>Борщ с капустой и картофелем со сметаной</t>
  </si>
  <si>
    <t>Рис отварной</t>
  </si>
  <si>
    <t>Котлета рыбная любительская (минтай)</t>
  </si>
  <si>
    <t>Компот из клубники</t>
  </si>
  <si>
    <t>54-10з</t>
  </si>
  <si>
    <t>54-2с</t>
  </si>
  <si>
    <t>54-6г</t>
  </si>
  <si>
    <t>54-14р</t>
  </si>
  <si>
    <t>54-31хн</t>
  </si>
  <si>
    <t>Перец болгарский в нарезке</t>
  </si>
  <si>
    <t>Суп картофельный с макаронными изделиями</t>
  </si>
  <si>
    <t>Каша перловая рассыпчатая</t>
  </si>
  <si>
    <t>Оладьи из печени по-кунцевски</t>
  </si>
  <si>
    <t>Компот из кураги</t>
  </si>
  <si>
    <t>54-4з</t>
  </si>
  <si>
    <t>54-24с</t>
  </si>
  <si>
    <t>54-5г</t>
  </si>
  <si>
    <t>54-31м</t>
  </si>
  <si>
    <t>54-2хн</t>
  </si>
  <si>
    <t>54-25с</t>
  </si>
  <si>
    <t>Суп гороховый</t>
  </si>
  <si>
    <t xml:space="preserve">54-28м </t>
  </si>
  <si>
    <t>Жаркое по-домашнему из курицы</t>
  </si>
  <si>
    <t>54-1хн</t>
  </si>
  <si>
    <t>Компот из смеси сухофруктов</t>
  </si>
  <si>
    <t>Щи из свежей капусты со сметаной</t>
  </si>
  <si>
    <t>Каша гречневая рассыпчатая</t>
  </si>
  <si>
    <t>Курица отварная</t>
  </si>
  <si>
    <t>Чай с лимоном и сахаром</t>
  </si>
  <si>
    <t>54-1с</t>
  </si>
  <si>
    <t>54-4г</t>
  </si>
  <si>
    <t>54-21м</t>
  </si>
  <si>
    <t>Салат из белокочанной капусты с морковью</t>
  </si>
  <si>
    <t>Рассольник Ленинградский</t>
  </si>
  <si>
    <t>Плов с курицей</t>
  </si>
  <si>
    <t>54-8з</t>
  </si>
  <si>
    <t>54-3с</t>
  </si>
  <si>
    <t>54-12м</t>
  </si>
  <si>
    <t>Макароны безглютеновые отварные</t>
  </si>
  <si>
    <t>54-18г</t>
  </si>
  <si>
    <t>Огурец в нарезке</t>
  </si>
  <si>
    <t>Суп крестьянский с крупой (крупа рисовая)</t>
  </si>
  <si>
    <t>Картофель отварной в молоке</t>
  </si>
  <si>
    <t>Рыба, запеченная с сыром и луком</t>
  </si>
  <si>
    <t>54-2з</t>
  </si>
  <si>
    <t>54-11с</t>
  </si>
  <si>
    <t>54-10г</t>
  </si>
  <si>
    <t>54-12р</t>
  </si>
  <si>
    <t>Салат из свеклы отварной</t>
  </si>
  <si>
    <t>Компот из свежих яблок</t>
  </si>
  <si>
    <t>54-13з</t>
  </si>
  <si>
    <t>54-32хн</t>
  </si>
  <si>
    <t>Суп фасолевый</t>
  </si>
  <si>
    <t>Картофельное пюре</t>
  </si>
  <si>
    <t>Гуляш из говядины</t>
  </si>
  <si>
    <t>54-9с</t>
  </si>
  <si>
    <t>54-11г</t>
  </si>
  <si>
    <t xml:space="preserve">54-2м </t>
  </si>
  <si>
    <t>Салат из белокочанной капусты с помидорами и огурцами</t>
  </si>
  <si>
    <t>Суп картофельный с рыбой (минтай)</t>
  </si>
  <si>
    <t>Биточек из курицы</t>
  </si>
  <si>
    <t>Кисель из брусники</t>
  </si>
  <si>
    <t>54-6з</t>
  </si>
  <si>
    <t>54-20с</t>
  </si>
  <si>
    <t>54-23м</t>
  </si>
  <si>
    <t>54-21хн</t>
  </si>
  <si>
    <t>4-18.03 .2024</t>
  </si>
  <si>
    <t xml:space="preserve">Завтрак </t>
  </si>
  <si>
    <t>Завтрак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</si>
</sst>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1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3" borderId="15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9" fillId="2" borderId="1" xfId="1" applyNumberFormat="1" applyFill="1" applyBorder="1" applyProtection="1">
      <protection locked="0"/>
    </xf>
    <xf numFmtId="1" fontId="9" fillId="2" borderId="3" xfId="1" applyNumberFormat="1" applyFill="1" applyBorder="1" applyProtection="1">
      <protection locked="0"/>
    </xf>
    <xf numFmtId="0" fontId="9" fillId="2" borderId="1" xfId="1" applyFill="1" applyBorder="1" applyAlignment="1" applyProtection="1">
      <alignment wrapText="1"/>
      <protection locked="0"/>
    </xf>
    <xf numFmtId="0" fontId="9" fillId="2" borderId="3" xfId="1" applyFill="1" applyBorder="1" applyAlignment="1" applyProtection="1">
      <alignment wrapText="1"/>
      <protection locked="0"/>
    </xf>
    <xf numFmtId="1" fontId="9" fillId="2" borderId="1" xfId="1" applyNumberFormat="1" applyFill="1" applyBorder="1" applyProtection="1">
      <protection locked="0"/>
    </xf>
    <xf numFmtId="1" fontId="9" fillId="2" borderId="12" xfId="1" applyNumberFormat="1" applyFill="1" applyBorder="1" applyProtection="1">
      <protection locked="0"/>
    </xf>
    <xf numFmtId="1" fontId="9" fillId="2" borderId="3" xfId="1" applyNumberFormat="1" applyFill="1" applyBorder="1" applyProtection="1">
      <protection locked="0"/>
    </xf>
    <xf numFmtId="1" fontId="9" fillId="2" borderId="18" xfId="1" applyNumberFormat="1" applyFill="1" applyBorder="1" applyProtection="1">
      <protection locked="0"/>
    </xf>
    <xf numFmtId="1" fontId="9" fillId="2" borderId="1" xfId="1" applyNumberFormat="1" applyFill="1" applyBorder="1" applyProtection="1">
      <protection locked="0"/>
    </xf>
    <xf numFmtId="1" fontId="9" fillId="2" borderId="3" xfId="1" applyNumberFormat="1" applyFill="1" applyBorder="1" applyProtection="1">
      <protection locked="0"/>
    </xf>
    <xf numFmtId="0" fontId="9" fillId="2" borderId="1" xfId="1" applyFill="1" applyBorder="1" applyProtection="1">
      <protection locked="0"/>
    </xf>
    <xf numFmtId="0" fontId="9" fillId="2" borderId="3" xfId="1" applyFill="1" applyBorder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1" fillId="2" borderId="23" xfId="0" applyFont="1" applyFill="1" applyBorder="1" applyAlignment="1" applyProtection="1">
      <alignment wrapText="1"/>
      <protection locked="0"/>
    </xf>
    <xf numFmtId="0" fontId="1" fillId="2" borderId="24" xfId="0" applyFont="1" applyFill="1" applyBorder="1" applyAlignment="1" applyProtection="1">
      <alignment wrapText="1"/>
      <protection locked="0"/>
    </xf>
    <xf numFmtId="0" fontId="1" fillId="2" borderId="22" xfId="0" applyFont="1" applyFill="1" applyBorder="1" applyAlignment="1" applyProtection="1">
      <alignment horizontal="left" wrapText="1"/>
      <protection locked="0"/>
    </xf>
    <xf numFmtId="0" fontId="1" fillId="2" borderId="23" xfId="0" applyFont="1" applyFill="1" applyBorder="1" applyAlignment="1" applyProtection="1">
      <alignment horizontal="left" wrapText="1"/>
      <protection locked="0"/>
    </xf>
    <xf numFmtId="0" fontId="1" fillId="2" borderId="24" xfId="0" applyFont="1" applyFill="1" applyBorder="1" applyAlignment="1" applyProtection="1">
      <alignment horizontal="left" wrapText="1"/>
      <protection locked="0"/>
    </xf>
    <xf numFmtId="14" fontId="1" fillId="2" borderId="22" xfId="0" applyNumberFormat="1" applyFont="1" applyFill="1" applyBorder="1" applyAlignment="1" applyProtection="1">
      <alignment horizontal="left"/>
      <protection locked="0"/>
    </xf>
    <xf numFmtId="14" fontId="1" fillId="2" borderId="23" xfId="0" applyNumberFormat="1" applyFont="1" applyFill="1" applyBorder="1" applyAlignment="1" applyProtection="1">
      <alignment horizontal="left"/>
      <protection locked="0"/>
    </xf>
    <xf numFmtId="14" fontId="1" fillId="2" borderId="24" xfId="0" applyNumberFormat="1" applyFont="1" applyFill="1" applyBorder="1" applyAlignment="1" applyProtection="1">
      <alignment horizontal="left"/>
      <protection locked="0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6"/>
  <sheetViews>
    <sheetView tabSelected="1" zoomScale="85" zoomScaleNormal="8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17" sqref="M11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customHeight="1">
      <c r="A1" s="1" t="s">
        <v>7</v>
      </c>
      <c r="C1" s="52" t="s">
        <v>29</v>
      </c>
      <c r="D1" s="53"/>
      <c r="E1" s="54"/>
      <c r="F1" s="11" t="s">
        <v>16</v>
      </c>
      <c r="G1" s="2" t="s">
        <v>17</v>
      </c>
      <c r="H1" s="55" t="s">
        <v>30</v>
      </c>
      <c r="I1" s="56"/>
      <c r="J1" s="56"/>
      <c r="K1" s="57"/>
    </row>
    <row r="2" spans="1:11" ht="18" customHeight="1">
      <c r="A2" s="31" t="s">
        <v>6</v>
      </c>
      <c r="C2" s="2"/>
      <c r="G2" s="2" t="s">
        <v>18</v>
      </c>
      <c r="H2" s="55" t="s">
        <v>31</v>
      </c>
      <c r="I2" s="56"/>
      <c r="J2" s="56"/>
      <c r="K2" s="57"/>
    </row>
    <row r="3" spans="1:11" ht="17.25" customHeight="1">
      <c r="A3" s="4" t="s">
        <v>8</v>
      </c>
      <c r="C3" s="2"/>
      <c r="D3" s="3"/>
      <c r="E3" s="34" t="s">
        <v>9</v>
      </c>
      <c r="G3" s="2" t="s">
        <v>19</v>
      </c>
      <c r="H3" s="58" t="s">
        <v>111</v>
      </c>
      <c r="I3" s="59"/>
      <c r="J3" s="59"/>
      <c r="K3" s="60"/>
    </row>
    <row r="4" spans="1:11" ht="13.5" thickBot="1">
      <c r="C4" s="2"/>
      <c r="D4" s="4"/>
    </row>
    <row r="5" spans="1:11" ht="34.5" thickBot="1">
      <c r="A5" s="38" t="s">
        <v>14</v>
      </c>
      <c r="B5" s="39" t="s">
        <v>15</v>
      </c>
      <c r="C5" s="32" t="s">
        <v>0</v>
      </c>
      <c r="D5" s="32" t="s">
        <v>13</v>
      </c>
      <c r="E5" s="32" t="s">
        <v>12</v>
      </c>
      <c r="F5" s="32" t="s">
        <v>28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</row>
    <row r="6" spans="1:11" ht="15">
      <c r="A6" s="20"/>
      <c r="B6" s="16"/>
      <c r="C6" s="7"/>
      <c r="D6" s="17"/>
      <c r="E6" s="8"/>
      <c r="F6" s="18"/>
      <c r="G6" s="18"/>
      <c r="H6" s="18"/>
      <c r="I6" s="18"/>
      <c r="J6" s="18"/>
      <c r="K6" s="21"/>
    </row>
    <row r="7" spans="1:11" ht="15">
      <c r="A7" s="22">
        <v>1</v>
      </c>
      <c r="B7" s="12">
        <v>1</v>
      </c>
      <c r="C7" s="9" t="s">
        <v>112</v>
      </c>
      <c r="D7" s="6" t="s">
        <v>20</v>
      </c>
      <c r="E7" s="35" t="s">
        <v>33</v>
      </c>
      <c r="F7" s="36">
        <v>60</v>
      </c>
      <c r="G7" s="36">
        <v>0.7</v>
      </c>
      <c r="H7" s="36">
        <v>0.1</v>
      </c>
      <c r="I7" s="36">
        <v>2.2999999999999998</v>
      </c>
      <c r="J7" s="36">
        <v>50</v>
      </c>
      <c r="K7" s="37" t="s">
        <v>32</v>
      </c>
    </row>
    <row r="8" spans="1:11" ht="15">
      <c r="A8" s="19"/>
      <c r="B8" s="14"/>
      <c r="C8" s="10"/>
      <c r="D8" s="6" t="s">
        <v>21</v>
      </c>
      <c r="E8" s="35" t="s">
        <v>35</v>
      </c>
      <c r="F8" s="36">
        <v>200</v>
      </c>
      <c r="G8" s="36">
        <v>4.5999999999999996</v>
      </c>
      <c r="H8" s="36">
        <v>5.7</v>
      </c>
      <c r="I8" s="36">
        <v>11.6</v>
      </c>
      <c r="J8" s="36">
        <v>125.9</v>
      </c>
      <c r="K8" s="37" t="s">
        <v>34</v>
      </c>
    </row>
    <row r="9" spans="1:11" ht="15.75" customHeight="1">
      <c r="A9" s="19"/>
      <c r="B9" s="14"/>
      <c r="C9" s="10"/>
      <c r="D9" s="6" t="s">
        <v>22</v>
      </c>
      <c r="E9" s="35" t="s">
        <v>37</v>
      </c>
      <c r="F9" s="36">
        <v>200</v>
      </c>
      <c r="G9" s="36">
        <v>22</v>
      </c>
      <c r="H9" s="36">
        <v>22</v>
      </c>
      <c r="I9" s="36">
        <v>13.3</v>
      </c>
      <c r="J9" s="36">
        <v>139.4</v>
      </c>
      <c r="K9" s="37" t="s">
        <v>36</v>
      </c>
    </row>
    <row r="10" spans="1:11" ht="15">
      <c r="A10" s="19"/>
      <c r="B10" s="14"/>
      <c r="C10" s="10"/>
      <c r="D10" s="6" t="s">
        <v>23</v>
      </c>
      <c r="E10" s="35"/>
      <c r="F10" s="36"/>
      <c r="G10" s="36"/>
      <c r="H10" s="36"/>
      <c r="I10" s="36"/>
      <c r="J10" s="36"/>
      <c r="K10" s="37"/>
    </row>
    <row r="11" spans="1:11" ht="15">
      <c r="A11" s="19"/>
      <c r="B11" s="14"/>
      <c r="C11" s="10"/>
      <c r="D11" s="6" t="s">
        <v>24</v>
      </c>
      <c r="E11" s="35" t="s">
        <v>40</v>
      </c>
      <c r="F11" s="36">
        <v>200</v>
      </c>
      <c r="G11" s="36">
        <v>0.5</v>
      </c>
      <c r="H11" s="36">
        <v>0.2</v>
      </c>
      <c r="I11" s="36">
        <v>19.399999999999999</v>
      </c>
      <c r="J11" s="36">
        <v>81.3</v>
      </c>
      <c r="K11" s="37" t="s">
        <v>42</v>
      </c>
    </row>
    <row r="12" spans="1:11" ht="15">
      <c r="A12" s="19"/>
      <c r="B12" s="14"/>
      <c r="C12" s="10"/>
      <c r="D12" s="6" t="s">
        <v>25</v>
      </c>
      <c r="E12" s="35" t="s">
        <v>38</v>
      </c>
      <c r="F12" s="36">
        <v>40</v>
      </c>
      <c r="G12" s="36">
        <v>2.6</v>
      </c>
      <c r="H12" s="36">
        <v>0.5</v>
      </c>
      <c r="I12" s="36">
        <v>15.8</v>
      </c>
      <c r="J12" s="36">
        <v>93.8</v>
      </c>
      <c r="K12" s="37" t="s">
        <v>39</v>
      </c>
    </row>
    <row r="13" spans="1:11" ht="15">
      <c r="A13" s="19"/>
      <c r="B13" s="14"/>
      <c r="C13" s="10"/>
      <c r="D13" s="6" t="s">
        <v>26</v>
      </c>
      <c r="E13" s="35" t="s">
        <v>41</v>
      </c>
      <c r="F13" s="36">
        <v>40</v>
      </c>
      <c r="G13" s="36">
        <v>2.6</v>
      </c>
      <c r="H13" s="36">
        <v>0.5</v>
      </c>
      <c r="I13" s="36">
        <v>13.4</v>
      </c>
      <c r="J13" s="36">
        <v>68.3</v>
      </c>
      <c r="K13" s="37" t="s">
        <v>39</v>
      </c>
    </row>
    <row r="14" spans="1:11" ht="15">
      <c r="A14" s="19"/>
      <c r="B14" s="14"/>
      <c r="C14" s="10"/>
      <c r="D14" s="5"/>
      <c r="E14" s="35"/>
      <c r="F14" s="36"/>
      <c r="G14" s="36"/>
      <c r="H14" s="36"/>
      <c r="I14" s="36"/>
      <c r="J14" s="36"/>
      <c r="K14" s="37"/>
    </row>
    <row r="15" spans="1:11" ht="15">
      <c r="A15" s="19"/>
      <c r="B15" s="14"/>
      <c r="C15" s="10"/>
      <c r="D15" s="5"/>
      <c r="E15" s="35"/>
      <c r="F15" s="36"/>
      <c r="G15" s="36"/>
      <c r="H15" s="36"/>
      <c r="I15" s="36"/>
      <c r="J15" s="36"/>
      <c r="K15" s="37"/>
    </row>
    <row r="16" spans="1:11" ht="15">
      <c r="A16" s="20"/>
      <c r="B16" s="16"/>
      <c r="C16" s="7"/>
      <c r="D16" s="17" t="s">
        <v>27</v>
      </c>
      <c r="E16" s="8"/>
      <c r="F16" s="18">
        <f>SUM(F7:F15)</f>
        <v>740</v>
      </c>
      <c r="G16" s="18">
        <f t="shared" ref="G16:J16" si="0">SUM(G7:G15)</f>
        <v>33</v>
      </c>
      <c r="H16" s="18">
        <f t="shared" si="0"/>
        <v>29</v>
      </c>
      <c r="I16" s="18">
        <f t="shared" si="0"/>
        <v>75.8</v>
      </c>
      <c r="J16" s="18">
        <f t="shared" si="0"/>
        <v>558.70000000000005</v>
      </c>
      <c r="K16" s="21"/>
    </row>
    <row r="17" spans="1:11" ht="15.75" customHeight="1" thickBot="1">
      <c r="A17" s="25">
        <v>1</v>
      </c>
      <c r="B17" s="26">
        <v>1</v>
      </c>
      <c r="C17" s="61" t="s">
        <v>4</v>
      </c>
      <c r="D17" s="62"/>
      <c r="E17" s="27"/>
      <c r="F17" s="28">
        <f>F6+F16</f>
        <v>740</v>
      </c>
      <c r="G17" s="28">
        <f>G6+G16</f>
        <v>33</v>
      </c>
      <c r="H17" s="28">
        <f>H6+H16</f>
        <v>29</v>
      </c>
      <c r="I17" s="28">
        <f>I6+I16</f>
        <v>75.8</v>
      </c>
      <c r="J17" s="28">
        <f>J6+J16</f>
        <v>558.70000000000005</v>
      </c>
      <c r="K17" s="28"/>
    </row>
    <row r="18" spans="1:11" ht="15">
      <c r="A18" s="15"/>
      <c r="B18" s="16"/>
      <c r="C18" s="7"/>
      <c r="D18" s="17"/>
      <c r="E18" s="8"/>
      <c r="F18" s="18"/>
      <c r="G18" s="18"/>
      <c r="H18" s="18"/>
      <c r="I18" s="18"/>
      <c r="J18" s="18"/>
      <c r="K18" s="21"/>
    </row>
    <row r="19" spans="1:11" ht="15">
      <c r="A19" s="12">
        <v>1</v>
      </c>
      <c r="B19" s="12">
        <v>2</v>
      </c>
      <c r="C19" s="9" t="s">
        <v>112</v>
      </c>
      <c r="D19" s="6" t="s">
        <v>20</v>
      </c>
      <c r="E19" s="35" t="s">
        <v>44</v>
      </c>
      <c r="F19" s="36">
        <v>60</v>
      </c>
      <c r="G19" s="36">
        <v>1.7</v>
      </c>
      <c r="H19" s="36">
        <v>4</v>
      </c>
      <c r="I19" s="36">
        <v>1.7</v>
      </c>
      <c r="J19" s="36">
        <v>50</v>
      </c>
      <c r="K19" s="37" t="s">
        <v>49</v>
      </c>
    </row>
    <row r="20" spans="1:11" ht="15">
      <c r="A20" s="13"/>
      <c r="B20" s="14"/>
      <c r="C20" s="10"/>
      <c r="D20" s="6" t="s">
        <v>21</v>
      </c>
      <c r="E20" s="35" t="s">
        <v>45</v>
      </c>
      <c r="F20" s="36">
        <v>200</v>
      </c>
      <c r="G20" s="36">
        <v>6.8</v>
      </c>
      <c r="H20" s="36">
        <v>4.5999999999999996</v>
      </c>
      <c r="I20" s="36">
        <v>14.4</v>
      </c>
      <c r="J20" s="36">
        <v>125.9</v>
      </c>
      <c r="K20" s="37" t="s">
        <v>50</v>
      </c>
    </row>
    <row r="21" spans="1:11" ht="15">
      <c r="A21" s="13"/>
      <c r="B21" s="14"/>
      <c r="C21" s="10"/>
      <c r="D21" s="6" t="s">
        <v>22</v>
      </c>
      <c r="E21" s="35" t="s">
        <v>46</v>
      </c>
      <c r="F21" s="36">
        <v>150</v>
      </c>
      <c r="G21" s="36">
        <v>3.1</v>
      </c>
      <c r="H21" s="36">
        <v>5.3</v>
      </c>
      <c r="I21" s="36">
        <v>19.8</v>
      </c>
      <c r="J21" s="36">
        <v>139.4</v>
      </c>
      <c r="K21" s="37" t="s">
        <v>51</v>
      </c>
    </row>
    <row r="22" spans="1:11" ht="15">
      <c r="A22" s="13"/>
      <c r="B22" s="14"/>
      <c r="C22" s="10"/>
      <c r="D22" s="6" t="s">
        <v>23</v>
      </c>
      <c r="E22" s="35" t="s">
        <v>47</v>
      </c>
      <c r="F22" s="36">
        <v>100</v>
      </c>
      <c r="G22" s="36">
        <v>13.6</v>
      </c>
      <c r="H22" s="36">
        <v>13.2</v>
      </c>
      <c r="I22" s="36">
        <v>3.1</v>
      </c>
      <c r="J22" s="36">
        <v>185.7</v>
      </c>
      <c r="K22" s="37" t="s">
        <v>52</v>
      </c>
    </row>
    <row r="23" spans="1:11" ht="15">
      <c r="A23" s="13"/>
      <c r="B23" s="14"/>
      <c r="C23" s="10"/>
      <c r="D23" s="6" t="s">
        <v>24</v>
      </c>
      <c r="E23" s="35" t="s">
        <v>48</v>
      </c>
      <c r="F23" s="36">
        <v>200</v>
      </c>
      <c r="G23" s="36">
        <v>3</v>
      </c>
      <c r="H23" s="36">
        <v>0.3</v>
      </c>
      <c r="I23" s="36">
        <v>19.7</v>
      </c>
      <c r="J23" s="36">
        <v>93.8</v>
      </c>
      <c r="K23" s="37" t="s">
        <v>53</v>
      </c>
    </row>
    <row r="24" spans="1:11" ht="15">
      <c r="A24" s="13"/>
      <c r="B24" s="14"/>
      <c r="C24" s="10"/>
      <c r="D24" s="6" t="s">
        <v>25</v>
      </c>
      <c r="E24" s="35"/>
      <c r="F24" s="36"/>
      <c r="G24" s="36"/>
      <c r="H24" s="36"/>
      <c r="I24" s="36"/>
      <c r="J24" s="36"/>
      <c r="K24" s="37"/>
    </row>
    <row r="25" spans="1:11" ht="15">
      <c r="A25" s="13"/>
      <c r="B25" s="14"/>
      <c r="C25" s="10"/>
      <c r="D25" s="6" t="s">
        <v>26</v>
      </c>
      <c r="E25" s="35" t="s">
        <v>43</v>
      </c>
      <c r="F25" s="36">
        <v>100</v>
      </c>
      <c r="G25" s="36">
        <v>2.6</v>
      </c>
      <c r="H25" s="36">
        <v>0.5</v>
      </c>
      <c r="I25" s="36">
        <v>13.4</v>
      </c>
      <c r="J25" s="36">
        <v>68.3</v>
      </c>
      <c r="K25" s="37" t="s">
        <v>39</v>
      </c>
    </row>
    <row r="26" spans="1:11" ht="15">
      <c r="A26" s="13"/>
      <c r="B26" s="14"/>
      <c r="C26" s="10"/>
      <c r="D26" s="5"/>
      <c r="E26" s="35"/>
      <c r="F26" s="36"/>
      <c r="G26" s="36"/>
      <c r="H26" s="36"/>
      <c r="I26" s="36"/>
      <c r="J26" s="36"/>
      <c r="K26" s="37"/>
    </row>
    <row r="27" spans="1:11" ht="15">
      <c r="A27" s="13"/>
      <c r="B27" s="14"/>
      <c r="C27" s="10"/>
      <c r="D27" s="5"/>
      <c r="E27" s="35"/>
      <c r="F27" s="36"/>
      <c r="G27" s="36"/>
      <c r="H27" s="36"/>
      <c r="I27" s="36"/>
      <c r="J27" s="36"/>
      <c r="K27" s="37"/>
    </row>
    <row r="28" spans="1:11" ht="15">
      <c r="A28" s="15"/>
      <c r="B28" s="16"/>
      <c r="C28" s="7"/>
      <c r="D28" s="17" t="s">
        <v>27</v>
      </c>
      <c r="E28" s="8"/>
      <c r="F28" s="18">
        <f>SUM(F19:F27)</f>
        <v>810</v>
      </c>
      <c r="G28" s="18">
        <f t="shared" ref="G28" si="1">SUM(G19:G27)</f>
        <v>30.8</v>
      </c>
      <c r="H28" s="18">
        <f t="shared" ref="H28" si="2">SUM(H19:H27)</f>
        <v>27.9</v>
      </c>
      <c r="I28" s="18">
        <f t="shared" ref="I28" si="3">SUM(I19:I27)</f>
        <v>72.100000000000009</v>
      </c>
      <c r="J28" s="18">
        <f t="shared" ref="J28" si="4">SUM(J19:J27)</f>
        <v>663.09999999999991</v>
      </c>
      <c r="K28" s="21"/>
    </row>
    <row r="29" spans="1:11" ht="15.75" customHeight="1" thickBot="1">
      <c r="A29" s="29">
        <v>1</v>
      </c>
      <c r="B29" s="29">
        <v>2</v>
      </c>
      <c r="C29" s="61" t="s">
        <v>4</v>
      </c>
      <c r="D29" s="62"/>
      <c r="E29" s="27"/>
      <c r="F29" s="28">
        <f>F18+F28</f>
        <v>810</v>
      </c>
      <c r="G29" s="28">
        <f t="shared" ref="G29" si="5">G18+G28</f>
        <v>30.8</v>
      </c>
      <c r="H29" s="28">
        <f t="shared" ref="H29" si="6">H18+H28</f>
        <v>27.9</v>
      </c>
      <c r="I29" s="28">
        <f t="shared" ref="I29" si="7">I18+I28</f>
        <v>72.100000000000009</v>
      </c>
      <c r="J29" s="28">
        <f t="shared" ref="J29" si="8">J18+J28</f>
        <v>663.09999999999991</v>
      </c>
      <c r="K29" s="28"/>
    </row>
    <row r="30" spans="1:11" ht="15">
      <c r="A30" s="20"/>
      <c r="B30" s="16"/>
      <c r="C30" s="7"/>
      <c r="D30" s="17"/>
      <c r="E30" s="8"/>
      <c r="F30" s="18"/>
      <c r="G30" s="18"/>
      <c r="H30" s="18"/>
      <c r="I30" s="18"/>
      <c r="J30" s="18"/>
      <c r="K30" s="21"/>
    </row>
    <row r="31" spans="1:11" ht="15">
      <c r="A31" s="22">
        <v>1</v>
      </c>
      <c r="B31" s="12">
        <v>3</v>
      </c>
      <c r="C31" s="9" t="s">
        <v>113</v>
      </c>
      <c r="D31" s="6" t="s">
        <v>20</v>
      </c>
      <c r="E31" s="43" t="s">
        <v>54</v>
      </c>
      <c r="F31" s="41">
        <v>60</v>
      </c>
      <c r="G31" s="46">
        <v>1.7</v>
      </c>
      <c r="H31" s="46">
        <v>4</v>
      </c>
      <c r="I31" s="47">
        <v>1.7</v>
      </c>
      <c r="J31" s="49">
        <v>50</v>
      </c>
      <c r="K31" s="51" t="s">
        <v>59</v>
      </c>
    </row>
    <row r="32" spans="1:11" ht="15">
      <c r="A32" s="19"/>
      <c r="B32" s="14"/>
      <c r="C32" s="10"/>
      <c r="D32" s="6" t="s">
        <v>21</v>
      </c>
      <c r="E32" s="42" t="s">
        <v>55</v>
      </c>
      <c r="F32" s="40">
        <v>200</v>
      </c>
      <c r="G32" s="44">
        <v>6.8</v>
      </c>
      <c r="H32" s="44">
        <v>4.5999999999999996</v>
      </c>
      <c r="I32" s="45">
        <v>14.4</v>
      </c>
      <c r="J32" s="48">
        <v>125.9</v>
      </c>
      <c r="K32" s="50" t="s">
        <v>60</v>
      </c>
    </row>
    <row r="33" spans="1:11" ht="15">
      <c r="A33" s="19"/>
      <c r="B33" s="14"/>
      <c r="C33" s="10"/>
      <c r="D33" s="6" t="s">
        <v>22</v>
      </c>
      <c r="E33" s="42" t="s">
        <v>56</v>
      </c>
      <c r="F33" s="40">
        <v>200</v>
      </c>
      <c r="G33" s="44">
        <v>3.1</v>
      </c>
      <c r="H33" s="44">
        <v>5.3</v>
      </c>
      <c r="I33" s="45">
        <v>19.8</v>
      </c>
      <c r="J33" s="48">
        <v>139.4</v>
      </c>
      <c r="K33" s="50" t="s">
        <v>61</v>
      </c>
    </row>
    <row r="34" spans="1:11" ht="15">
      <c r="A34" s="19"/>
      <c r="B34" s="14"/>
      <c r="C34" s="10"/>
      <c r="D34" s="6" t="s">
        <v>23</v>
      </c>
      <c r="E34" s="42" t="s">
        <v>57</v>
      </c>
      <c r="F34" s="40">
        <v>80</v>
      </c>
      <c r="G34" s="44">
        <v>13.6</v>
      </c>
      <c r="H34" s="44">
        <v>13.2</v>
      </c>
      <c r="I34" s="45">
        <v>3.1</v>
      </c>
      <c r="J34" s="48">
        <v>185.7</v>
      </c>
      <c r="K34" s="50" t="s">
        <v>62</v>
      </c>
    </row>
    <row r="35" spans="1:11" ht="15">
      <c r="A35" s="19"/>
      <c r="B35" s="14"/>
      <c r="C35" s="10"/>
      <c r="D35" s="6" t="s">
        <v>24</v>
      </c>
      <c r="E35" s="42" t="s">
        <v>58</v>
      </c>
      <c r="F35" s="40">
        <v>200</v>
      </c>
      <c r="G35" s="44">
        <v>3</v>
      </c>
      <c r="H35" s="44">
        <v>0.3</v>
      </c>
      <c r="I35" s="45">
        <v>19.7</v>
      </c>
      <c r="J35" s="48">
        <v>93.8</v>
      </c>
      <c r="K35" s="50" t="s">
        <v>63</v>
      </c>
    </row>
    <row r="36" spans="1:11" ht="15">
      <c r="A36" s="19"/>
      <c r="B36" s="14"/>
      <c r="C36" s="10"/>
      <c r="D36" s="6" t="s">
        <v>25</v>
      </c>
      <c r="E36" s="42"/>
      <c r="F36" s="40"/>
      <c r="G36" s="44"/>
      <c r="H36" s="44"/>
      <c r="I36" s="45"/>
      <c r="J36" s="48"/>
      <c r="K36" s="50"/>
    </row>
    <row r="37" spans="1:11" ht="15">
      <c r="A37" s="19"/>
      <c r="B37" s="14"/>
      <c r="C37" s="10"/>
      <c r="D37" s="6" t="s">
        <v>26</v>
      </c>
      <c r="E37" s="42" t="s">
        <v>43</v>
      </c>
      <c r="F37" s="40">
        <v>100</v>
      </c>
      <c r="G37" s="44">
        <v>2.6</v>
      </c>
      <c r="H37" s="44">
        <v>0.5</v>
      </c>
      <c r="I37" s="45">
        <v>13.4</v>
      </c>
      <c r="J37" s="48">
        <v>68.3</v>
      </c>
      <c r="K37" s="50" t="s">
        <v>39</v>
      </c>
    </row>
    <row r="38" spans="1:11" ht="15">
      <c r="A38" s="19"/>
      <c r="B38" s="14"/>
      <c r="C38" s="10"/>
      <c r="D38" s="5"/>
      <c r="E38" s="35"/>
      <c r="F38" s="36"/>
      <c r="G38" s="36"/>
      <c r="H38" s="36"/>
      <c r="I38" s="36"/>
      <c r="J38" s="36"/>
      <c r="K38" s="37"/>
    </row>
    <row r="39" spans="1:11" ht="15">
      <c r="A39" s="19"/>
      <c r="B39" s="14"/>
      <c r="C39" s="10"/>
      <c r="D39" s="5"/>
      <c r="E39" s="35"/>
      <c r="F39" s="36"/>
      <c r="G39" s="36"/>
      <c r="H39" s="36"/>
      <c r="I39" s="36"/>
      <c r="J39" s="36"/>
      <c r="K39" s="37"/>
    </row>
    <row r="40" spans="1:11" ht="15">
      <c r="A40" s="20"/>
      <c r="B40" s="16"/>
      <c r="C40" s="7"/>
      <c r="D40" s="17" t="s">
        <v>27</v>
      </c>
      <c r="E40" s="8"/>
      <c r="F40" s="18">
        <f>SUM(F31:F39)</f>
        <v>840</v>
      </c>
      <c r="G40" s="18">
        <f t="shared" ref="G40" si="9">SUM(G31:G39)</f>
        <v>30.8</v>
      </c>
      <c r="H40" s="18">
        <f t="shared" ref="H40" si="10">SUM(H31:H39)</f>
        <v>27.9</v>
      </c>
      <c r="I40" s="18">
        <f t="shared" ref="I40" si="11">SUM(I31:I39)</f>
        <v>72.100000000000009</v>
      </c>
      <c r="J40" s="18">
        <f t="shared" ref="J40" si="12">SUM(J31:J39)</f>
        <v>663.09999999999991</v>
      </c>
      <c r="K40" s="21"/>
    </row>
    <row r="41" spans="1:11" ht="15.75" customHeight="1" thickBot="1">
      <c r="A41" s="25">
        <v>1</v>
      </c>
      <c r="B41" s="26">
        <v>3</v>
      </c>
      <c r="C41" s="61" t="s">
        <v>4</v>
      </c>
      <c r="D41" s="62"/>
      <c r="E41" s="27"/>
      <c r="F41" s="28">
        <f>F30+F40</f>
        <v>840</v>
      </c>
      <c r="G41" s="28">
        <f t="shared" ref="G41" si="13">G30+G40</f>
        <v>30.8</v>
      </c>
      <c r="H41" s="28">
        <f t="shared" ref="H41" si="14">H30+H40</f>
        <v>27.9</v>
      </c>
      <c r="I41" s="28">
        <f t="shared" ref="I41" si="15">I30+I40</f>
        <v>72.100000000000009</v>
      </c>
      <c r="J41" s="28">
        <f t="shared" ref="J41" si="16">J30+J40</f>
        <v>663.09999999999991</v>
      </c>
      <c r="K41" s="28"/>
    </row>
    <row r="42" spans="1:11" ht="15">
      <c r="A42" s="20"/>
      <c r="B42" s="16"/>
      <c r="C42" s="7"/>
      <c r="D42" s="17"/>
      <c r="E42" s="8"/>
      <c r="F42" s="18"/>
      <c r="G42" s="18"/>
      <c r="H42" s="18"/>
      <c r="I42" s="18"/>
      <c r="J42" s="18"/>
      <c r="K42" s="21"/>
    </row>
    <row r="43" spans="1:11" ht="15">
      <c r="A43" s="22">
        <v>1</v>
      </c>
      <c r="B43" s="12">
        <v>4</v>
      </c>
      <c r="C43" s="9" t="s">
        <v>112</v>
      </c>
      <c r="D43" s="6" t="s">
        <v>20</v>
      </c>
      <c r="E43" s="35" t="s">
        <v>44</v>
      </c>
      <c r="F43" s="36">
        <v>60</v>
      </c>
      <c r="G43" s="36">
        <v>1.7</v>
      </c>
      <c r="H43" s="36">
        <v>4</v>
      </c>
      <c r="I43" s="36">
        <v>1.7</v>
      </c>
      <c r="J43" s="36">
        <v>50</v>
      </c>
      <c r="K43" s="37" t="s">
        <v>49</v>
      </c>
    </row>
    <row r="44" spans="1:11" ht="15">
      <c r="A44" s="19"/>
      <c r="B44" s="14"/>
      <c r="C44" s="10"/>
      <c r="D44" s="6" t="s">
        <v>21</v>
      </c>
      <c r="E44" s="35" t="s">
        <v>65</v>
      </c>
      <c r="F44" s="36">
        <v>200</v>
      </c>
      <c r="G44" s="36">
        <v>6.8</v>
      </c>
      <c r="H44" s="36">
        <v>4.5999999999999996</v>
      </c>
      <c r="I44" s="36">
        <v>14.4</v>
      </c>
      <c r="J44" s="36">
        <v>125.9</v>
      </c>
      <c r="K44" s="37" t="s">
        <v>64</v>
      </c>
    </row>
    <row r="45" spans="1:11" ht="15">
      <c r="A45" s="19"/>
      <c r="B45" s="14"/>
      <c r="C45" s="10"/>
      <c r="D45" s="6" t="s">
        <v>22</v>
      </c>
      <c r="E45" s="35" t="s">
        <v>67</v>
      </c>
      <c r="F45" s="36">
        <v>200</v>
      </c>
      <c r="G45" s="36">
        <v>3.1</v>
      </c>
      <c r="H45" s="36">
        <v>5.3</v>
      </c>
      <c r="I45" s="36">
        <v>19.8</v>
      </c>
      <c r="J45" s="36">
        <v>139.4</v>
      </c>
      <c r="K45" s="37" t="s">
        <v>66</v>
      </c>
    </row>
    <row r="46" spans="1:11" ht="15">
      <c r="A46" s="19"/>
      <c r="B46" s="14"/>
      <c r="C46" s="10"/>
      <c r="D46" s="6" t="s">
        <v>23</v>
      </c>
      <c r="E46" s="35"/>
      <c r="F46" s="36"/>
      <c r="G46" s="36"/>
      <c r="H46" s="36"/>
      <c r="I46" s="36"/>
      <c r="J46" s="36"/>
      <c r="K46" s="37"/>
    </row>
    <row r="47" spans="1:11" ht="15">
      <c r="A47" s="19"/>
      <c r="B47" s="14"/>
      <c r="C47" s="10"/>
      <c r="D47" s="6" t="s">
        <v>24</v>
      </c>
      <c r="E47" s="35" t="s">
        <v>69</v>
      </c>
      <c r="F47" s="36">
        <v>201</v>
      </c>
      <c r="G47" s="36">
        <v>3</v>
      </c>
      <c r="H47" s="36">
        <v>0.3</v>
      </c>
      <c r="I47" s="36">
        <v>19.7</v>
      </c>
      <c r="J47" s="36">
        <v>93.8</v>
      </c>
      <c r="K47" s="37" t="s">
        <v>68</v>
      </c>
    </row>
    <row r="48" spans="1:11" ht="15">
      <c r="A48" s="19"/>
      <c r="B48" s="14"/>
      <c r="C48" s="10"/>
      <c r="D48" s="6" t="s">
        <v>25</v>
      </c>
      <c r="E48" s="35"/>
      <c r="F48" s="36"/>
      <c r="G48" s="36"/>
      <c r="H48" s="36"/>
      <c r="I48" s="36"/>
      <c r="J48" s="36"/>
      <c r="K48" s="37"/>
    </row>
    <row r="49" spans="1:11" ht="15">
      <c r="A49" s="19"/>
      <c r="B49" s="14"/>
      <c r="C49" s="10"/>
      <c r="D49" s="6" t="s">
        <v>26</v>
      </c>
      <c r="E49" s="35" t="s">
        <v>43</v>
      </c>
      <c r="F49" s="36">
        <v>100</v>
      </c>
      <c r="G49" s="36">
        <v>2.6</v>
      </c>
      <c r="H49" s="36">
        <v>0.5</v>
      </c>
      <c r="I49" s="36">
        <v>13.4</v>
      </c>
      <c r="J49" s="36">
        <v>68.3</v>
      </c>
      <c r="K49" s="37" t="s">
        <v>39</v>
      </c>
    </row>
    <row r="50" spans="1:11" ht="15">
      <c r="A50" s="19"/>
      <c r="B50" s="14"/>
      <c r="C50" s="10"/>
      <c r="D50" s="5"/>
      <c r="E50" s="35"/>
      <c r="F50" s="36"/>
      <c r="G50" s="36"/>
      <c r="H50" s="36"/>
      <c r="I50" s="36"/>
      <c r="J50" s="36"/>
      <c r="K50" s="37"/>
    </row>
    <row r="51" spans="1:11" ht="15">
      <c r="A51" s="19"/>
      <c r="B51" s="14"/>
      <c r="C51" s="10"/>
      <c r="D51" s="5"/>
      <c r="E51" s="35"/>
      <c r="F51" s="36"/>
      <c r="G51" s="36"/>
      <c r="H51" s="36"/>
      <c r="I51" s="36"/>
      <c r="J51" s="36"/>
      <c r="K51" s="37"/>
    </row>
    <row r="52" spans="1:11" ht="15">
      <c r="A52" s="20"/>
      <c r="B52" s="16"/>
      <c r="C52" s="7"/>
      <c r="D52" s="17" t="s">
        <v>27</v>
      </c>
      <c r="E52" s="8"/>
      <c r="F52" s="18">
        <f>SUM(F43:F51)</f>
        <v>761</v>
      </c>
      <c r="G52" s="18">
        <f t="shared" ref="G52" si="17">SUM(G43:G51)</f>
        <v>17.2</v>
      </c>
      <c r="H52" s="18">
        <f t="shared" ref="H52" si="18">SUM(H43:H51)</f>
        <v>14.7</v>
      </c>
      <c r="I52" s="18">
        <f t="shared" ref="I52" si="19">SUM(I43:I51)</f>
        <v>69.000000000000014</v>
      </c>
      <c r="J52" s="18">
        <f t="shared" ref="J52" si="20">SUM(J43:J51)</f>
        <v>477.40000000000003</v>
      </c>
      <c r="K52" s="21"/>
    </row>
    <row r="53" spans="1:11" ht="15.75" customHeight="1" thickBot="1">
      <c r="A53" s="25">
        <v>1</v>
      </c>
      <c r="B53" s="26">
        <v>4</v>
      </c>
      <c r="C53" s="61" t="s">
        <v>4</v>
      </c>
      <c r="D53" s="62"/>
      <c r="E53" s="27"/>
      <c r="F53" s="28">
        <f>F42+F52</f>
        <v>761</v>
      </c>
      <c r="G53" s="28">
        <f t="shared" ref="G53" si="21">G42+G52</f>
        <v>17.2</v>
      </c>
      <c r="H53" s="28">
        <f t="shared" ref="H53" si="22">H42+H52</f>
        <v>14.7</v>
      </c>
      <c r="I53" s="28">
        <f t="shared" ref="I53" si="23">I42+I52</f>
        <v>69.000000000000014</v>
      </c>
      <c r="J53" s="28">
        <f t="shared" ref="J53" si="24">J42+J52</f>
        <v>477.40000000000003</v>
      </c>
      <c r="K53" s="28"/>
    </row>
    <row r="54" spans="1:11" ht="15">
      <c r="A54" s="20"/>
      <c r="B54" s="16"/>
      <c r="C54" s="7"/>
      <c r="D54" s="17"/>
      <c r="E54" s="8"/>
      <c r="F54" s="18"/>
      <c r="G54" s="18"/>
      <c r="H54" s="18"/>
      <c r="I54" s="18"/>
      <c r="J54" s="18"/>
      <c r="K54" s="21"/>
    </row>
    <row r="55" spans="1:11" ht="15">
      <c r="A55" s="22">
        <v>1</v>
      </c>
      <c r="B55" s="12">
        <v>5</v>
      </c>
      <c r="C55" s="9" t="s">
        <v>113</v>
      </c>
      <c r="D55" s="6" t="s">
        <v>20</v>
      </c>
      <c r="E55" s="35"/>
      <c r="F55" s="36"/>
      <c r="G55" s="36"/>
      <c r="H55" s="36"/>
      <c r="I55" s="36"/>
      <c r="J55" s="36"/>
      <c r="K55" s="37"/>
    </row>
    <row r="56" spans="1:11" ht="15">
      <c r="A56" s="19"/>
      <c r="B56" s="14"/>
      <c r="C56" s="10"/>
      <c r="D56" s="6" t="s">
        <v>21</v>
      </c>
      <c r="E56" s="35" t="s">
        <v>70</v>
      </c>
      <c r="F56" s="36">
        <v>200</v>
      </c>
      <c r="G56" s="36">
        <v>6.8</v>
      </c>
      <c r="H56" s="36">
        <v>4.5999999999999996</v>
      </c>
      <c r="I56" s="36">
        <v>14.4</v>
      </c>
      <c r="J56" s="36">
        <v>125.9</v>
      </c>
      <c r="K56" s="37" t="s">
        <v>74</v>
      </c>
    </row>
    <row r="57" spans="1:11" ht="15">
      <c r="A57" s="19"/>
      <c r="B57" s="14"/>
      <c r="C57" s="10"/>
      <c r="D57" s="6" t="s">
        <v>22</v>
      </c>
      <c r="E57" s="35" t="s">
        <v>71</v>
      </c>
      <c r="F57" s="36">
        <v>150</v>
      </c>
      <c r="G57" s="36">
        <v>3.1</v>
      </c>
      <c r="H57" s="36">
        <v>5.3</v>
      </c>
      <c r="I57" s="36">
        <v>19.8</v>
      </c>
      <c r="J57" s="36">
        <v>139.4</v>
      </c>
      <c r="K57" s="37" t="s">
        <v>75</v>
      </c>
    </row>
    <row r="58" spans="1:11" ht="15">
      <c r="A58" s="19"/>
      <c r="B58" s="14"/>
      <c r="C58" s="10"/>
      <c r="D58" s="6" t="s">
        <v>23</v>
      </c>
      <c r="E58" s="35" t="s">
        <v>72</v>
      </c>
      <c r="F58" s="36">
        <v>80</v>
      </c>
      <c r="G58" s="36">
        <v>13.6</v>
      </c>
      <c r="H58" s="36">
        <v>13.2</v>
      </c>
      <c r="I58" s="36">
        <v>3.1</v>
      </c>
      <c r="J58" s="36">
        <v>185.7</v>
      </c>
      <c r="K58" s="37" t="s">
        <v>76</v>
      </c>
    </row>
    <row r="59" spans="1:11" ht="15">
      <c r="A59" s="19"/>
      <c r="B59" s="14"/>
      <c r="C59" s="10"/>
      <c r="D59" s="6" t="s">
        <v>24</v>
      </c>
      <c r="E59" s="35" t="s">
        <v>73</v>
      </c>
      <c r="F59" s="36">
        <v>200</v>
      </c>
      <c r="G59" s="36">
        <v>3</v>
      </c>
      <c r="H59" s="36">
        <v>0.3</v>
      </c>
      <c r="I59" s="36">
        <v>19.7</v>
      </c>
      <c r="J59" s="36">
        <v>93.8</v>
      </c>
      <c r="K59" s="37" t="s">
        <v>53</v>
      </c>
    </row>
    <row r="60" spans="1:11" ht="15">
      <c r="A60" s="19"/>
      <c r="B60" s="14"/>
      <c r="C60" s="10"/>
      <c r="D60" s="6" t="s">
        <v>25</v>
      </c>
      <c r="E60" s="35"/>
      <c r="F60" s="36"/>
      <c r="G60" s="36"/>
      <c r="H60" s="36"/>
      <c r="I60" s="36"/>
      <c r="J60" s="36"/>
      <c r="K60" s="37"/>
    </row>
    <row r="61" spans="1:11" ht="15">
      <c r="A61" s="19"/>
      <c r="B61" s="14"/>
      <c r="C61" s="10"/>
      <c r="D61" s="6" t="s">
        <v>26</v>
      </c>
      <c r="E61" s="35" t="s">
        <v>43</v>
      </c>
      <c r="F61" s="36">
        <v>100</v>
      </c>
      <c r="G61" s="36">
        <v>2.6</v>
      </c>
      <c r="H61" s="36">
        <v>0.5</v>
      </c>
      <c r="I61" s="36">
        <v>13.4</v>
      </c>
      <c r="J61" s="36">
        <v>68.3</v>
      </c>
      <c r="K61" s="37" t="s">
        <v>39</v>
      </c>
    </row>
    <row r="62" spans="1:11" ht="15">
      <c r="A62" s="19"/>
      <c r="B62" s="14"/>
      <c r="C62" s="10"/>
      <c r="D62" s="5"/>
      <c r="E62" s="35"/>
      <c r="F62" s="36"/>
      <c r="G62" s="36"/>
      <c r="H62" s="36"/>
      <c r="I62" s="36"/>
      <c r="J62" s="36"/>
      <c r="K62" s="37"/>
    </row>
    <row r="63" spans="1:11" ht="15">
      <c r="A63" s="19"/>
      <c r="B63" s="14"/>
      <c r="C63" s="10"/>
      <c r="D63" s="5"/>
      <c r="E63" s="35"/>
      <c r="F63" s="36"/>
      <c r="G63" s="36"/>
      <c r="H63" s="36"/>
      <c r="I63" s="36"/>
      <c r="J63" s="36"/>
      <c r="K63" s="37"/>
    </row>
    <row r="64" spans="1:11" ht="15">
      <c r="A64" s="20"/>
      <c r="B64" s="16"/>
      <c r="C64" s="7"/>
      <c r="D64" s="17" t="s">
        <v>27</v>
      </c>
      <c r="E64" s="8"/>
      <c r="F64" s="18">
        <f>SUM(F55:F63)</f>
        <v>730</v>
      </c>
      <c r="G64" s="18">
        <f t="shared" ref="G64" si="25">SUM(G55:G63)</f>
        <v>29.1</v>
      </c>
      <c r="H64" s="18">
        <f t="shared" ref="H64" si="26">SUM(H55:H63)</f>
        <v>23.9</v>
      </c>
      <c r="I64" s="18">
        <f t="shared" ref="I64" si="27">SUM(I55:I63)</f>
        <v>70.400000000000006</v>
      </c>
      <c r="J64" s="18">
        <f t="shared" ref="J64" si="28">SUM(J55:J63)</f>
        <v>613.09999999999991</v>
      </c>
      <c r="K64" s="21"/>
    </row>
    <row r="65" spans="1:11" ht="15.75" customHeight="1" thickBot="1">
      <c r="A65" s="25">
        <v>1</v>
      </c>
      <c r="B65" s="26">
        <v>5</v>
      </c>
      <c r="C65" s="61" t="s">
        <v>4</v>
      </c>
      <c r="D65" s="62"/>
      <c r="E65" s="27"/>
      <c r="F65" s="28">
        <f>F54+F64</f>
        <v>730</v>
      </c>
      <c r="G65" s="28">
        <f t="shared" ref="G65" si="29">G54+G64</f>
        <v>29.1</v>
      </c>
      <c r="H65" s="28">
        <f t="shared" ref="H65" si="30">H54+H64</f>
        <v>23.9</v>
      </c>
      <c r="I65" s="28">
        <f t="shared" ref="I65" si="31">I54+I64</f>
        <v>70.400000000000006</v>
      </c>
      <c r="J65" s="28">
        <f t="shared" ref="J65" si="32">J54+J64</f>
        <v>613.09999999999991</v>
      </c>
      <c r="K65" s="28"/>
    </row>
    <row r="66" spans="1:11" ht="15">
      <c r="A66" s="20"/>
      <c r="B66" s="16"/>
      <c r="C66" s="7"/>
      <c r="D66" s="17"/>
      <c r="E66" s="8"/>
      <c r="F66" s="18"/>
      <c r="G66" s="18"/>
      <c r="H66" s="18"/>
      <c r="I66" s="18"/>
      <c r="J66" s="18"/>
      <c r="K66" s="21"/>
    </row>
    <row r="67" spans="1:11" ht="15">
      <c r="A67" s="22">
        <v>2</v>
      </c>
      <c r="B67" s="12">
        <v>1</v>
      </c>
      <c r="C67" s="9" t="s">
        <v>113</v>
      </c>
      <c r="D67" s="6" t="s">
        <v>20</v>
      </c>
      <c r="E67" s="35" t="s">
        <v>77</v>
      </c>
      <c r="F67" s="36">
        <v>60</v>
      </c>
      <c r="G67" s="36">
        <v>1</v>
      </c>
      <c r="H67" s="36">
        <v>6.1</v>
      </c>
      <c r="I67" s="36">
        <v>5.8</v>
      </c>
      <c r="J67" s="36">
        <v>81.5</v>
      </c>
      <c r="K67" s="37" t="s">
        <v>80</v>
      </c>
    </row>
    <row r="68" spans="1:11" ht="15">
      <c r="A68" s="19"/>
      <c r="B68" s="14"/>
      <c r="C68" s="10"/>
      <c r="D68" s="6" t="s">
        <v>21</v>
      </c>
      <c r="E68" s="35" t="s">
        <v>78</v>
      </c>
      <c r="F68" s="36">
        <v>200</v>
      </c>
      <c r="G68" s="36">
        <v>4.8</v>
      </c>
      <c r="H68" s="36">
        <v>5.8</v>
      </c>
      <c r="I68" s="36">
        <v>13.6</v>
      </c>
      <c r="J68" s="36">
        <v>125.5</v>
      </c>
      <c r="K68" s="37" t="s">
        <v>81</v>
      </c>
    </row>
    <row r="69" spans="1:11" ht="15">
      <c r="A69" s="19"/>
      <c r="B69" s="14"/>
      <c r="C69" s="10"/>
      <c r="D69" s="6" t="s">
        <v>22</v>
      </c>
      <c r="E69" s="35" t="s">
        <v>79</v>
      </c>
      <c r="F69" s="36">
        <v>200</v>
      </c>
      <c r="G69" s="36">
        <v>27.2</v>
      </c>
      <c r="H69" s="36">
        <v>8.1</v>
      </c>
      <c r="I69" s="36">
        <v>33.200000000000003</v>
      </c>
      <c r="J69" s="36">
        <v>314.60000000000002</v>
      </c>
      <c r="K69" s="37" t="s">
        <v>82</v>
      </c>
    </row>
    <row r="70" spans="1:11" ht="15">
      <c r="A70" s="19"/>
      <c r="B70" s="14"/>
      <c r="C70" s="10"/>
      <c r="D70" s="6" t="s">
        <v>23</v>
      </c>
      <c r="E70" s="35"/>
      <c r="F70" s="36"/>
      <c r="G70" s="36"/>
      <c r="H70" s="36"/>
      <c r="I70" s="36"/>
      <c r="J70" s="36"/>
      <c r="K70" s="37"/>
    </row>
    <row r="71" spans="1:11" ht="15">
      <c r="A71" s="19"/>
      <c r="B71" s="14"/>
      <c r="C71" s="10"/>
      <c r="D71" s="6" t="s">
        <v>24</v>
      </c>
      <c r="E71" s="35" t="s">
        <v>73</v>
      </c>
      <c r="F71" s="36">
        <v>200</v>
      </c>
      <c r="G71" s="36">
        <v>3</v>
      </c>
      <c r="H71" s="36">
        <v>0.3</v>
      </c>
      <c r="I71" s="36">
        <v>19.7</v>
      </c>
      <c r="J71" s="36">
        <v>93.8</v>
      </c>
      <c r="K71" s="37" t="s">
        <v>53</v>
      </c>
    </row>
    <row r="72" spans="1:11" ht="15">
      <c r="A72" s="19"/>
      <c r="B72" s="14"/>
      <c r="C72" s="10"/>
      <c r="D72" s="6" t="s">
        <v>25</v>
      </c>
      <c r="E72" s="35" t="s">
        <v>43</v>
      </c>
      <c r="F72" s="36">
        <v>40</v>
      </c>
      <c r="G72" s="36">
        <v>3</v>
      </c>
      <c r="H72" s="36">
        <v>0.3</v>
      </c>
      <c r="I72" s="36">
        <v>19.7</v>
      </c>
      <c r="J72" s="36">
        <v>93.8</v>
      </c>
      <c r="K72" s="37" t="s">
        <v>39</v>
      </c>
    </row>
    <row r="73" spans="1:11" ht="15">
      <c r="A73" s="19"/>
      <c r="B73" s="14"/>
      <c r="C73" s="10"/>
      <c r="D73" s="6" t="s">
        <v>26</v>
      </c>
      <c r="E73" s="35" t="s">
        <v>41</v>
      </c>
      <c r="F73" s="36">
        <v>40</v>
      </c>
      <c r="G73" s="36">
        <v>2.6</v>
      </c>
      <c r="H73" s="36">
        <v>0.5</v>
      </c>
      <c r="I73" s="36">
        <v>13.4</v>
      </c>
      <c r="J73" s="36">
        <v>68.3</v>
      </c>
      <c r="K73" s="37" t="s">
        <v>39</v>
      </c>
    </row>
    <row r="74" spans="1:11" ht="15">
      <c r="A74" s="19"/>
      <c r="B74" s="14"/>
      <c r="C74" s="10"/>
      <c r="D74" s="5"/>
      <c r="E74" s="35"/>
      <c r="F74" s="36"/>
      <c r="G74" s="36"/>
      <c r="H74" s="36"/>
      <c r="I74" s="36"/>
      <c r="J74" s="36"/>
      <c r="K74" s="37"/>
    </row>
    <row r="75" spans="1:11" ht="15">
      <c r="A75" s="19"/>
      <c r="B75" s="14"/>
      <c r="C75" s="10"/>
      <c r="D75" s="5"/>
      <c r="E75" s="35"/>
      <c r="F75" s="36"/>
      <c r="G75" s="36"/>
      <c r="H75" s="36"/>
      <c r="I75" s="36"/>
      <c r="J75" s="36"/>
      <c r="K75" s="37"/>
    </row>
    <row r="76" spans="1:11" ht="15">
      <c r="A76" s="20"/>
      <c r="B76" s="16"/>
      <c r="C76" s="7"/>
      <c r="D76" s="17" t="s">
        <v>27</v>
      </c>
      <c r="E76" s="8"/>
      <c r="F76" s="18">
        <f>SUM(F67:F75)</f>
        <v>740</v>
      </c>
      <c r="G76" s="18">
        <f t="shared" ref="G76:J76" si="33">SUM(G67:G75)</f>
        <v>41.6</v>
      </c>
      <c r="H76" s="18">
        <f t="shared" si="33"/>
        <v>21.1</v>
      </c>
      <c r="I76" s="18">
        <f t="shared" si="33"/>
        <v>105.4</v>
      </c>
      <c r="J76" s="18">
        <f t="shared" si="33"/>
        <v>777.49999999999989</v>
      </c>
      <c r="K76" s="21"/>
    </row>
    <row r="77" spans="1:11" ht="15.75" customHeight="1" thickBot="1">
      <c r="A77" s="25">
        <v>2</v>
      </c>
      <c r="B77" s="26">
        <v>1</v>
      </c>
      <c r="C77" s="61" t="s">
        <v>4</v>
      </c>
      <c r="D77" s="62"/>
      <c r="E77" s="27"/>
      <c r="F77" s="28">
        <f>F66+F76</f>
        <v>740</v>
      </c>
      <c r="G77" s="28">
        <f t="shared" ref="G77" si="34">G66+G76</f>
        <v>41.6</v>
      </c>
      <c r="H77" s="28">
        <f t="shared" ref="H77" si="35">H66+H76</f>
        <v>21.1</v>
      </c>
      <c r="I77" s="28">
        <f t="shared" ref="I77" si="36">I66+I76</f>
        <v>105.4</v>
      </c>
      <c r="J77" s="28">
        <f t="shared" ref="J77" si="37">J66+J76</f>
        <v>777.49999999999989</v>
      </c>
      <c r="K77" s="28"/>
    </row>
    <row r="78" spans="1:11" ht="15">
      <c r="A78" s="15"/>
      <c r="B78" s="16"/>
      <c r="C78" s="7"/>
      <c r="D78" s="17"/>
      <c r="E78" s="8"/>
      <c r="F78" s="18"/>
      <c r="G78" s="18"/>
      <c r="H78" s="18"/>
      <c r="I78" s="18"/>
      <c r="J78" s="18"/>
      <c r="K78" s="21"/>
    </row>
    <row r="79" spans="1:11" ht="15">
      <c r="A79" s="12">
        <v>2</v>
      </c>
      <c r="B79" s="12">
        <v>2</v>
      </c>
      <c r="C79" s="9" t="s">
        <v>113</v>
      </c>
      <c r="D79" s="6" t="s">
        <v>20</v>
      </c>
      <c r="E79" s="35" t="s">
        <v>85</v>
      </c>
      <c r="F79" s="36">
        <v>60</v>
      </c>
      <c r="G79" s="36">
        <v>0.5</v>
      </c>
      <c r="H79" s="36">
        <v>0.1</v>
      </c>
      <c r="I79" s="36">
        <v>1.5</v>
      </c>
      <c r="J79" s="36">
        <v>8.5</v>
      </c>
      <c r="K79" s="37" t="s">
        <v>89</v>
      </c>
    </row>
    <row r="80" spans="1:11" ht="15">
      <c r="A80" s="13"/>
      <c r="B80" s="14"/>
      <c r="C80" s="10"/>
      <c r="D80" s="6" t="s">
        <v>21</v>
      </c>
      <c r="E80" s="35" t="s">
        <v>86</v>
      </c>
      <c r="F80" s="36">
        <v>200</v>
      </c>
      <c r="G80" s="36">
        <v>5</v>
      </c>
      <c r="H80" s="36">
        <v>5.8</v>
      </c>
      <c r="I80" s="36">
        <v>11.3</v>
      </c>
      <c r="J80" s="36">
        <v>116.9</v>
      </c>
      <c r="K80" s="37" t="s">
        <v>90</v>
      </c>
    </row>
    <row r="81" spans="1:11" ht="15">
      <c r="A81" s="13"/>
      <c r="B81" s="14"/>
      <c r="C81" s="10"/>
      <c r="D81" s="6" t="s">
        <v>22</v>
      </c>
      <c r="E81" s="35" t="s">
        <v>87</v>
      </c>
      <c r="F81" s="36">
        <v>150</v>
      </c>
      <c r="G81" s="36">
        <v>4.5</v>
      </c>
      <c r="H81" s="36">
        <v>5.5</v>
      </c>
      <c r="I81" s="36">
        <v>26.5</v>
      </c>
      <c r="J81" s="36">
        <v>173.7</v>
      </c>
      <c r="K81" s="37" t="s">
        <v>91</v>
      </c>
    </row>
    <row r="82" spans="1:11" ht="15">
      <c r="A82" s="13"/>
      <c r="B82" s="14"/>
      <c r="C82" s="10"/>
      <c r="D82" s="6" t="s">
        <v>23</v>
      </c>
      <c r="E82" s="35" t="s">
        <v>88</v>
      </c>
      <c r="F82" s="36">
        <v>80</v>
      </c>
      <c r="G82" s="36">
        <v>12.9</v>
      </c>
      <c r="H82" s="36">
        <v>8.8000000000000007</v>
      </c>
      <c r="I82" s="36">
        <v>2.2999999999999998</v>
      </c>
      <c r="J82" s="36">
        <v>140.1</v>
      </c>
      <c r="K82" s="37" t="s">
        <v>92</v>
      </c>
    </row>
    <row r="83" spans="1:11" ht="15">
      <c r="A83" s="13"/>
      <c r="B83" s="14"/>
      <c r="C83" s="10"/>
      <c r="D83" s="6" t="s">
        <v>24</v>
      </c>
      <c r="E83" s="35" t="s">
        <v>69</v>
      </c>
      <c r="F83" s="36">
        <v>200</v>
      </c>
      <c r="G83" s="36">
        <v>0.5</v>
      </c>
      <c r="H83" s="36">
        <v>0</v>
      </c>
      <c r="I83" s="36">
        <v>19.8</v>
      </c>
      <c r="J83" s="36">
        <v>81</v>
      </c>
      <c r="K83" s="37" t="s">
        <v>68</v>
      </c>
    </row>
    <row r="84" spans="1:11" ht="15">
      <c r="A84" s="13"/>
      <c r="B84" s="14"/>
      <c r="C84" s="10"/>
      <c r="D84" s="6" t="s">
        <v>25</v>
      </c>
      <c r="E84" s="35" t="s">
        <v>43</v>
      </c>
      <c r="F84" s="36">
        <v>50</v>
      </c>
      <c r="G84" s="36">
        <v>3.8</v>
      </c>
      <c r="H84" s="36">
        <v>0.4</v>
      </c>
      <c r="I84" s="36">
        <v>24.6</v>
      </c>
      <c r="J84" s="36">
        <v>117.2</v>
      </c>
      <c r="K84" s="37" t="s">
        <v>39</v>
      </c>
    </row>
    <row r="85" spans="1:11" ht="15">
      <c r="A85" s="13"/>
      <c r="B85" s="14"/>
      <c r="C85" s="10"/>
      <c r="D85" s="6" t="s">
        <v>26</v>
      </c>
      <c r="E85" s="35" t="s">
        <v>41</v>
      </c>
      <c r="F85" s="36">
        <v>40</v>
      </c>
      <c r="G85" s="36">
        <v>2.6</v>
      </c>
      <c r="H85" s="36">
        <v>0.5</v>
      </c>
      <c r="I85" s="36">
        <v>13.4</v>
      </c>
      <c r="J85" s="36">
        <v>68.3</v>
      </c>
      <c r="K85" s="37" t="s">
        <v>39</v>
      </c>
    </row>
    <row r="86" spans="1:11" ht="15">
      <c r="A86" s="13"/>
      <c r="B86" s="14"/>
      <c r="C86" s="10"/>
      <c r="D86" s="5"/>
      <c r="E86" s="35"/>
      <c r="F86" s="36"/>
      <c r="G86" s="36"/>
      <c r="H86" s="36"/>
      <c r="I86" s="36"/>
      <c r="J86" s="36"/>
      <c r="K86" s="37"/>
    </row>
    <row r="87" spans="1:11" ht="15">
      <c r="A87" s="13"/>
      <c r="B87" s="14"/>
      <c r="C87" s="10"/>
      <c r="D87" s="5"/>
      <c r="E87" s="35"/>
      <c r="F87" s="36"/>
      <c r="G87" s="36"/>
      <c r="H87" s="36"/>
      <c r="I87" s="36"/>
      <c r="J87" s="36"/>
      <c r="K87" s="37"/>
    </row>
    <row r="88" spans="1:11" ht="15">
      <c r="A88" s="15"/>
      <c r="B88" s="16"/>
      <c r="C88" s="7"/>
      <c r="D88" s="17" t="s">
        <v>27</v>
      </c>
      <c r="E88" s="8"/>
      <c r="F88" s="18">
        <f>SUM(F79:F87)</f>
        <v>780</v>
      </c>
      <c r="G88" s="18">
        <f t="shared" ref="G88:J88" si="38">SUM(G79:G87)</f>
        <v>29.8</v>
      </c>
      <c r="H88" s="18">
        <f t="shared" si="38"/>
        <v>21.099999999999998</v>
      </c>
      <c r="I88" s="18">
        <f t="shared" si="38"/>
        <v>99.4</v>
      </c>
      <c r="J88" s="18">
        <f t="shared" si="38"/>
        <v>705.7</v>
      </c>
      <c r="K88" s="21"/>
    </row>
    <row r="89" spans="1:11" ht="15.75" customHeight="1" thickBot="1">
      <c r="A89" s="29">
        <v>2</v>
      </c>
      <c r="B89" s="29">
        <v>2</v>
      </c>
      <c r="C89" s="61" t="s">
        <v>4</v>
      </c>
      <c r="D89" s="62"/>
      <c r="E89" s="27"/>
      <c r="F89" s="28">
        <f>F78+F88</f>
        <v>780</v>
      </c>
      <c r="G89" s="28">
        <f t="shared" ref="G89" si="39">G78+G88</f>
        <v>29.8</v>
      </c>
      <c r="H89" s="28">
        <f t="shared" ref="H89" si="40">H78+H88</f>
        <v>21.099999999999998</v>
      </c>
      <c r="I89" s="28">
        <f t="shared" ref="I89" si="41">I78+I88</f>
        <v>99.4</v>
      </c>
      <c r="J89" s="28">
        <f t="shared" ref="J89" si="42">J78+J88</f>
        <v>705.7</v>
      </c>
      <c r="K89" s="28"/>
    </row>
    <row r="90" spans="1:11" ht="15">
      <c r="A90" s="20"/>
      <c r="B90" s="16"/>
      <c r="C90" s="7"/>
      <c r="D90" s="17"/>
      <c r="E90" s="8"/>
      <c r="F90" s="18"/>
      <c r="G90" s="18"/>
      <c r="H90" s="18"/>
      <c r="I90" s="18"/>
      <c r="J90" s="18"/>
      <c r="K90" s="21"/>
    </row>
    <row r="91" spans="1:11" ht="15">
      <c r="A91" s="22">
        <v>2</v>
      </c>
      <c r="B91" s="12">
        <v>3</v>
      </c>
      <c r="C91" s="9" t="s">
        <v>113</v>
      </c>
      <c r="D91" s="6" t="s">
        <v>20</v>
      </c>
      <c r="E91" s="35" t="s">
        <v>93</v>
      </c>
      <c r="F91" s="36">
        <v>60</v>
      </c>
      <c r="G91" s="36">
        <v>0.8</v>
      </c>
      <c r="H91" s="36">
        <v>2.7</v>
      </c>
      <c r="I91" s="36">
        <v>4.5999999999999996</v>
      </c>
      <c r="J91" s="36">
        <v>45.7</v>
      </c>
      <c r="K91" s="37" t="s">
        <v>95</v>
      </c>
    </row>
    <row r="92" spans="1:11" ht="15">
      <c r="A92" s="19"/>
      <c r="B92" s="14"/>
      <c r="C92" s="10"/>
      <c r="D92" s="6" t="s">
        <v>21</v>
      </c>
      <c r="E92" s="35" t="s">
        <v>45</v>
      </c>
      <c r="F92" s="36">
        <v>200</v>
      </c>
      <c r="G92" s="36">
        <v>4.7</v>
      </c>
      <c r="H92" s="36">
        <v>5.7</v>
      </c>
      <c r="I92" s="36">
        <v>10.1</v>
      </c>
      <c r="J92" s="36">
        <v>110.4</v>
      </c>
      <c r="K92" s="37" t="s">
        <v>50</v>
      </c>
    </row>
    <row r="93" spans="1:11" ht="15">
      <c r="A93" s="19"/>
      <c r="B93" s="14"/>
      <c r="C93" s="10"/>
      <c r="D93" s="6" t="s">
        <v>22</v>
      </c>
      <c r="E93" s="35" t="s">
        <v>37</v>
      </c>
      <c r="F93" s="36">
        <v>200</v>
      </c>
      <c r="G93" s="36">
        <v>22</v>
      </c>
      <c r="H93" s="36">
        <v>22</v>
      </c>
      <c r="I93" s="36">
        <v>13.3</v>
      </c>
      <c r="J93" s="36">
        <v>339.4</v>
      </c>
      <c r="K93" s="37" t="s">
        <v>36</v>
      </c>
    </row>
    <row r="94" spans="1:11" ht="15">
      <c r="A94" s="19"/>
      <c r="B94" s="14"/>
      <c r="C94" s="10"/>
      <c r="D94" s="6" t="s">
        <v>23</v>
      </c>
      <c r="E94" s="35"/>
      <c r="F94" s="36"/>
      <c r="G94" s="36"/>
      <c r="H94" s="36"/>
      <c r="I94" s="36"/>
      <c r="J94" s="36"/>
      <c r="K94" s="37"/>
    </row>
    <row r="95" spans="1:11" ht="15">
      <c r="A95" s="19"/>
      <c r="B95" s="14"/>
      <c r="C95" s="10"/>
      <c r="D95" s="6" t="s">
        <v>24</v>
      </c>
      <c r="E95" s="35" t="s">
        <v>94</v>
      </c>
      <c r="F95" s="36">
        <v>200</v>
      </c>
      <c r="G95" s="36">
        <v>0.2</v>
      </c>
      <c r="H95" s="36">
        <v>0.1</v>
      </c>
      <c r="I95" s="36">
        <v>9.9</v>
      </c>
      <c r="J95" s="36">
        <v>41.6</v>
      </c>
      <c r="K95" s="37" t="s">
        <v>96</v>
      </c>
    </row>
    <row r="96" spans="1:11" ht="15">
      <c r="A96" s="19"/>
      <c r="B96" s="14"/>
      <c r="C96" s="10"/>
      <c r="D96" s="6" t="s">
        <v>25</v>
      </c>
      <c r="E96" s="35" t="s">
        <v>41</v>
      </c>
      <c r="F96" s="36">
        <v>40</v>
      </c>
      <c r="G96" s="36">
        <v>3.4</v>
      </c>
      <c r="H96" s="36">
        <v>0.4</v>
      </c>
      <c r="I96" s="36">
        <v>22.1</v>
      </c>
      <c r="J96" s="36">
        <v>105.5</v>
      </c>
      <c r="K96" s="37" t="s">
        <v>39</v>
      </c>
    </row>
    <row r="97" spans="1:11" ht="15">
      <c r="A97" s="19"/>
      <c r="B97" s="14"/>
      <c r="C97" s="10"/>
      <c r="D97" s="6" t="s">
        <v>26</v>
      </c>
      <c r="E97" s="35" t="s">
        <v>41</v>
      </c>
      <c r="F97" s="36">
        <v>40</v>
      </c>
      <c r="G97" s="36">
        <v>2.6</v>
      </c>
      <c r="H97" s="36">
        <v>0.5</v>
      </c>
      <c r="I97" s="36">
        <v>13.4</v>
      </c>
      <c r="J97" s="36">
        <v>68.3</v>
      </c>
      <c r="K97" s="37" t="s">
        <v>39</v>
      </c>
    </row>
    <row r="98" spans="1:11" ht="15">
      <c r="A98" s="19"/>
      <c r="B98" s="14"/>
      <c r="C98" s="10"/>
      <c r="D98" s="5"/>
      <c r="E98" s="35"/>
      <c r="F98" s="36"/>
      <c r="G98" s="36"/>
      <c r="H98" s="36"/>
      <c r="I98" s="36"/>
      <c r="J98" s="36"/>
      <c r="K98" s="37"/>
    </row>
    <row r="99" spans="1:11" ht="15">
      <c r="A99" s="19"/>
      <c r="B99" s="14"/>
      <c r="C99" s="10"/>
      <c r="D99" s="5"/>
      <c r="E99" s="35"/>
      <c r="F99" s="36"/>
      <c r="G99" s="36"/>
      <c r="H99" s="36"/>
      <c r="I99" s="36"/>
      <c r="J99" s="36"/>
      <c r="K99" s="37"/>
    </row>
    <row r="100" spans="1:11" ht="15">
      <c r="A100" s="20"/>
      <c r="B100" s="16"/>
      <c r="C100" s="7"/>
      <c r="D100" s="17" t="s">
        <v>27</v>
      </c>
      <c r="E100" s="8"/>
      <c r="F100" s="18">
        <f>SUM(F91:F99)</f>
        <v>740</v>
      </c>
      <c r="G100" s="18">
        <f t="shared" ref="G100:J100" si="43">SUM(G91:G99)</f>
        <v>33.699999999999996</v>
      </c>
      <c r="H100" s="18">
        <f t="shared" si="43"/>
        <v>31.4</v>
      </c>
      <c r="I100" s="18">
        <f t="shared" si="43"/>
        <v>73.400000000000006</v>
      </c>
      <c r="J100" s="18">
        <f t="shared" si="43"/>
        <v>710.9</v>
      </c>
      <c r="K100" s="21"/>
    </row>
    <row r="101" spans="1:11" ht="15.75" customHeight="1" thickBot="1">
      <c r="A101" s="25">
        <v>2</v>
      </c>
      <c r="B101" s="26">
        <v>3</v>
      </c>
      <c r="C101" s="61" t="s">
        <v>4</v>
      </c>
      <c r="D101" s="62"/>
      <c r="E101" s="27"/>
      <c r="F101" s="28">
        <f>F90+F100</f>
        <v>740</v>
      </c>
      <c r="G101" s="28">
        <f t="shared" ref="G101" si="44">G90+G100</f>
        <v>33.699999999999996</v>
      </c>
      <c r="H101" s="28">
        <f t="shared" ref="H101" si="45">H90+H100</f>
        <v>31.4</v>
      </c>
      <c r="I101" s="28">
        <f t="shared" ref="I101" si="46">I90+I100</f>
        <v>73.400000000000006</v>
      </c>
      <c r="J101" s="28">
        <f t="shared" ref="J101" si="47">J90+J100</f>
        <v>710.9</v>
      </c>
      <c r="K101" s="28"/>
    </row>
    <row r="102" spans="1:11" ht="15">
      <c r="A102" s="20"/>
      <c r="B102" s="16"/>
      <c r="C102" s="7"/>
      <c r="D102" s="17"/>
      <c r="E102" s="8"/>
      <c r="F102" s="18"/>
      <c r="G102" s="18"/>
      <c r="H102" s="18"/>
      <c r="I102" s="18"/>
      <c r="J102" s="18"/>
      <c r="K102" s="21"/>
    </row>
    <row r="103" spans="1:11" ht="15">
      <c r="A103" s="22">
        <v>2</v>
      </c>
      <c r="B103" s="12">
        <v>4</v>
      </c>
      <c r="C103" s="9" t="s">
        <v>113</v>
      </c>
      <c r="D103" s="6" t="s">
        <v>20</v>
      </c>
      <c r="E103" s="35" t="s">
        <v>44</v>
      </c>
      <c r="F103" s="36">
        <v>60</v>
      </c>
      <c r="G103" s="36">
        <v>1.7</v>
      </c>
      <c r="H103" s="36">
        <v>4</v>
      </c>
      <c r="I103" s="36">
        <v>1.7</v>
      </c>
      <c r="J103" s="36">
        <v>50</v>
      </c>
      <c r="K103" s="37" t="s">
        <v>49</v>
      </c>
    </row>
    <row r="104" spans="1:11" ht="15">
      <c r="A104" s="19"/>
      <c r="B104" s="14"/>
      <c r="C104" s="10"/>
      <c r="D104" s="6" t="s">
        <v>21</v>
      </c>
      <c r="E104" s="35" t="s">
        <v>97</v>
      </c>
      <c r="F104" s="36">
        <v>200</v>
      </c>
      <c r="G104" s="36">
        <v>6.8</v>
      </c>
      <c r="H104" s="36">
        <v>4.5999999999999996</v>
      </c>
      <c r="I104" s="36">
        <v>14.4</v>
      </c>
      <c r="J104" s="36">
        <v>125.9</v>
      </c>
      <c r="K104" s="37" t="s">
        <v>100</v>
      </c>
    </row>
    <row r="105" spans="1:11" ht="15">
      <c r="A105" s="19"/>
      <c r="B105" s="14"/>
      <c r="C105" s="10"/>
      <c r="D105" s="6" t="s">
        <v>22</v>
      </c>
      <c r="E105" s="35" t="s">
        <v>98</v>
      </c>
      <c r="F105" s="36">
        <v>150</v>
      </c>
      <c r="G105" s="36">
        <v>3.1</v>
      </c>
      <c r="H105" s="36">
        <v>5.3</v>
      </c>
      <c r="I105" s="36">
        <v>19.8</v>
      </c>
      <c r="J105" s="36">
        <v>139.4</v>
      </c>
      <c r="K105" s="37" t="s">
        <v>101</v>
      </c>
    </row>
    <row r="106" spans="1:11" ht="15">
      <c r="A106" s="19"/>
      <c r="B106" s="14"/>
      <c r="C106" s="10"/>
      <c r="D106" s="6" t="s">
        <v>23</v>
      </c>
      <c r="E106" s="35" t="s">
        <v>99</v>
      </c>
      <c r="F106" s="36">
        <v>80</v>
      </c>
      <c r="G106" s="36">
        <v>13.6</v>
      </c>
      <c r="H106" s="36">
        <v>13.2</v>
      </c>
      <c r="I106" s="36">
        <v>3.1</v>
      </c>
      <c r="J106" s="36">
        <v>185.7</v>
      </c>
      <c r="K106" s="37" t="s">
        <v>102</v>
      </c>
    </row>
    <row r="107" spans="1:11" ht="15">
      <c r="A107" s="19"/>
      <c r="B107" s="14"/>
      <c r="C107" s="10"/>
      <c r="D107" s="6" t="s">
        <v>24</v>
      </c>
      <c r="E107" s="35" t="s">
        <v>40</v>
      </c>
      <c r="F107" s="36">
        <v>200</v>
      </c>
      <c r="G107" s="36">
        <v>0.5</v>
      </c>
      <c r="H107" s="36">
        <v>0.2</v>
      </c>
      <c r="I107" s="36">
        <v>19.399999999999999</v>
      </c>
      <c r="J107" s="36">
        <v>81.3</v>
      </c>
      <c r="K107" s="37" t="s">
        <v>42</v>
      </c>
    </row>
    <row r="108" spans="1:11" ht="15">
      <c r="A108" s="19"/>
      <c r="B108" s="14"/>
      <c r="C108" s="10"/>
      <c r="D108" s="6" t="s">
        <v>25</v>
      </c>
      <c r="E108" s="35" t="s">
        <v>43</v>
      </c>
      <c r="F108" s="36">
        <v>40</v>
      </c>
      <c r="G108" s="36">
        <v>3</v>
      </c>
      <c r="H108" s="36">
        <v>0.3</v>
      </c>
      <c r="I108" s="36">
        <v>19.7</v>
      </c>
      <c r="J108" s="36">
        <v>93.8</v>
      </c>
      <c r="K108" s="37" t="s">
        <v>39</v>
      </c>
    </row>
    <row r="109" spans="1:11" ht="15">
      <c r="A109" s="19"/>
      <c r="B109" s="14"/>
      <c r="C109" s="10"/>
      <c r="D109" s="6" t="s">
        <v>26</v>
      </c>
      <c r="E109" s="35" t="s">
        <v>41</v>
      </c>
      <c r="F109" s="36">
        <v>40</v>
      </c>
      <c r="G109" s="36">
        <v>2.6</v>
      </c>
      <c r="H109" s="36">
        <v>0.5</v>
      </c>
      <c r="I109" s="36">
        <v>13.4</v>
      </c>
      <c r="J109" s="36">
        <v>68.3</v>
      </c>
      <c r="K109" s="37" t="s">
        <v>39</v>
      </c>
    </row>
    <row r="110" spans="1:11" ht="15">
      <c r="A110" s="19"/>
      <c r="B110" s="14"/>
      <c r="C110" s="10"/>
      <c r="D110" s="5"/>
      <c r="E110" s="35"/>
      <c r="F110" s="36"/>
      <c r="G110" s="36"/>
      <c r="H110" s="36"/>
      <c r="I110" s="36"/>
      <c r="J110" s="36"/>
      <c r="K110" s="37"/>
    </row>
    <row r="111" spans="1:11" ht="15">
      <c r="A111" s="19"/>
      <c r="B111" s="14"/>
      <c r="C111" s="10"/>
      <c r="D111" s="5"/>
      <c r="E111" s="35"/>
      <c r="F111" s="36"/>
      <c r="G111" s="36"/>
      <c r="H111" s="36"/>
      <c r="I111" s="36"/>
      <c r="J111" s="36"/>
      <c r="K111" s="37"/>
    </row>
    <row r="112" spans="1:11" ht="15">
      <c r="A112" s="20"/>
      <c r="B112" s="16"/>
      <c r="C112" s="7"/>
      <c r="D112" s="17" t="s">
        <v>27</v>
      </c>
      <c r="E112" s="8"/>
      <c r="F112" s="18">
        <f>SUM(F103:F111)</f>
        <v>770</v>
      </c>
      <c r="G112" s="18">
        <f t="shared" ref="G112:J112" si="48">SUM(G103:G111)</f>
        <v>31.3</v>
      </c>
      <c r="H112" s="18">
        <f t="shared" si="48"/>
        <v>28.099999999999998</v>
      </c>
      <c r="I112" s="18">
        <f t="shared" si="48"/>
        <v>91.500000000000014</v>
      </c>
      <c r="J112" s="18">
        <f t="shared" si="48"/>
        <v>744.39999999999986</v>
      </c>
      <c r="K112" s="21"/>
    </row>
    <row r="113" spans="1:11" ht="15.75" customHeight="1" thickBot="1">
      <c r="A113" s="25">
        <v>2</v>
      </c>
      <c r="B113" s="26">
        <v>4</v>
      </c>
      <c r="C113" s="61" t="s">
        <v>4</v>
      </c>
      <c r="D113" s="62"/>
      <c r="E113" s="27"/>
      <c r="F113" s="28">
        <f>F102+F112</f>
        <v>770</v>
      </c>
      <c r="G113" s="28">
        <f t="shared" ref="G113" si="49">G102+G112</f>
        <v>31.3</v>
      </c>
      <c r="H113" s="28">
        <f t="shared" ref="H113" si="50">H102+H112</f>
        <v>28.099999999999998</v>
      </c>
      <c r="I113" s="28">
        <f t="shared" ref="I113" si="51">I102+I112</f>
        <v>91.500000000000014</v>
      </c>
      <c r="J113" s="28">
        <f t="shared" ref="J113" si="52">J102+J112</f>
        <v>744.39999999999986</v>
      </c>
      <c r="K113" s="28"/>
    </row>
    <row r="114" spans="1:11" ht="15.75" customHeight="1">
      <c r="A114" s="20"/>
      <c r="B114" s="16"/>
      <c r="C114" s="7"/>
      <c r="D114" s="17"/>
      <c r="E114" s="8"/>
      <c r="F114" s="18"/>
      <c r="G114" s="18"/>
      <c r="H114" s="18"/>
      <c r="I114" s="18"/>
      <c r="J114" s="18"/>
      <c r="K114" s="21"/>
    </row>
    <row r="115" spans="1:11" ht="25.5">
      <c r="A115" s="22">
        <v>2</v>
      </c>
      <c r="B115" s="12">
        <v>5</v>
      </c>
      <c r="C115" s="9" t="s">
        <v>113</v>
      </c>
      <c r="D115" s="6" t="s">
        <v>20</v>
      </c>
      <c r="E115" s="35" t="s">
        <v>103</v>
      </c>
      <c r="F115" s="36">
        <v>60</v>
      </c>
      <c r="G115" s="36">
        <v>1.4</v>
      </c>
      <c r="H115" s="36">
        <v>6.6</v>
      </c>
      <c r="I115" s="36">
        <v>2.1</v>
      </c>
      <c r="J115" s="36">
        <v>73.5</v>
      </c>
      <c r="K115" s="37" t="s">
        <v>107</v>
      </c>
    </row>
    <row r="116" spans="1:11" ht="15">
      <c r="A116" s="19"/>
      <c r="B116" s="14"/>
      <c r="C116" s="10"/>
      <c r="D116" s="6" t="s">
        <v>21</v>
      </c>
      <c r="E116" s="35" t="s">
        <v>104</v>
      </c>
      <c r="F116" s="36">
        <v>200</v>
      </c>
      <c r="G116" s="36">
        <v>8.4</v>
      </c>
      <c r="H116" s="36">
        <v>2.6</v>
      </c>
      <c r="I116" s="36">
        <v>14.6</v>
      </c>
      <c r="J116" s="36">
        <v>115.4</v>
      </c>
      <c r="K116" s="37" t="s">
        <v>108</v>
      </c>
    </row>
    <row r="117" spans="1:11" ht="15">
      <c r="A117" s="19"/>
      <c r="B117" s="14"/>
      <c r="C117" s="10"/>
      <c r="D117" s="6" t="s">
        <v>22</v>
      </c>
      <c r="E117" s="35" t="s">
        <v>83</v>
      </c>
      <c r="F117" s="36">
        <v>150</v>
      </c>
      <c r="G117" s="36">
        <v>3.5</v>
      </c>
      <c r="H117" s="36">
        <v>5.0999999999999996</v>
      </c>
      <c r="I117" s="36">
        <v>34.299999999999997</v>
      </c>
      <c r="J117" s="36">
        <v>197</v>
      </c>
      <c r="K117" s="37" t="s">
        <v>84</v>
      </c>
    </row>
    <row r="118" spans="1:11" ht="15">
      <c r="A118" s="19"/>
      <c r="B118" s="14"/>
      <c r="C118" s="10"/>
      <c r="D118" s="6" t="s">
        <v>23</v>
      </c>
      <c r="E118" s="35" t="s">
        <v>105</v>
      </c>
      <c r="F118" s="36">
        <v>75</v>
      </c>
      <c r="G118" s="36">
        <v>14.3</v>
      </c>
      <c r="H118" s="36">
        <v>3.2</v>
      </c>
      <c r="I118" s="36">
        <v>10</v>
      </c>
      <c r="J118" s="36">
        <v>126.5</v>
      </c>
      <c r="K118" s="37" t="s">
        <v>109</v>
      </c>
    </row>
    <row r="119" spans="1:11" ht="15">
      <c r="A119" s="19"/>
      <c r="B119" s="14"/>
      <c r="C119" s="10"/>
      <c r="D119" s="6" t="s">
        <v>24</v>
      </c>
      <c r="E119" s="35" t="s">
        <v>106</v>
      </c>
      <c r="F119" s="36">
        <v>200</v>
      </c>
      <c r="G119" s="36">
        <v>0.1</v>
      </c>
      <c r="H119" s="36">
        <v>0.1</v>
      </c>
      <c r="I119" s="36">
        <v>14.8</v>
      </c>
      <c r="J119" s="36">
        <v>60.7</v>
      </c>
      <c r="K119" s="37" t="s">
        <v>110</v>
      </c>
    </row>
    <row r="120" spans="1:11" ht="15">
      <c r="A120" s="19"/>
      <c r="B120" s="14"/>
      <c r="C120" s="10"/>
      <c r="D120" s="6" t="s">
        <v>25</v>
      </c>
      <c r="E120" s="35" t="s">
        <v>43</v>
      </c>
      <c r="F120" s="36">
        <v>40</v>
      </c>
      <c r="G120" s="36">
        <v>3</v>
      </c>
      <c r="H120" s="36">
        <v>0.3</v>
      </c>
      <c r="I120" s="36">
        <v>19.7</v>
      </c>
      <c r="J120" s="36">
        <v>93.8</v>
      </c>
      <c r="K120" s="37" t="s">
        <v>39</v>
      </c>
    </row>
    <row r="121" spans="1:11" ht="15">
      <c r="A121" s="19"/>
      <c r="B121" s="14"/>
      <c r="C121" s="10"/>
      <c r="D121" s="6" t="s">
        <v>26</v>
      </c>
      <c r="E121" s="35" t="s">
        <v>41</v>
      </c>
      <c r="F121" s="36">
        <v>40</v>
      </c>
      <c r="G121" s="36">
        <v>2.6</v>
      </c>
      <c r="H121" s="36">
        <v>0.5</v>
      </c>
      <c r="I121" s="36">
        <v>13.4</v>
      </c>
      <c r="J121" s="36">
        <v>68.3</v>
      </c>
      <c r="K121" s="37" t="s">
        <v>39</v>
      </c>
    </row>
    <row r="122" spans="1:11" ht="15">
      <c r="A122" s="19"/>
      <c r="B122" s="14"/>
      <c r="C122" s="10"/>
      <c r="D122" s="5"/>
      <c r="E122" s="35"/>
      <c r="F122" s="36"/>
      <c r="G122" s="36"/>
      <c r="H122" s="36"/>
      <c r="I122" s="36"/>
      <c r="J122" s="36"/>
      <c r="K122" s="37"/>
    </row>
    <row r="123" spans="1:11" ht="15">
      <c r="A123" s="19"/>
      <c r="B123" s="14"/>
      <c r="C123" s="10"/>
      <c r="D123" s="5"/>
      <c r="E123" s="35"/>
      <c r="F123" s="36"/>
      <c r="G123" s="36"/>
      <c r="H123" s="36"/>
      <c r="I123" s="36"/>
      <c r="J123" s="36"/>
      <c r="K123" s="37"/>
    </row>
    <row r="124" spans="1:11" ht="15">
      <c r="A124" s="20"/>
      <c r="B124" s="16"/>
      <c r="C124" s="7"/>
      <c r="D124" s="17" t="s">
        <v>27</v>
      </c>
      <c r="E124" s="8"/>
      <c r="F124" s="18">
        <f>SUM(F115:F123)</f>
        <v>765</v>
      </c>
      <c r="G124" s="18">
        <f t="shared" ref="G124:J124" si="53">SUM(G115:G123)</f>
        <v>33.300000000000004</v>
      </c>
      <c r="H124" s="18">
        <f t="shared" si="53"/>
        <v>18.400000000000002</v>
      </c>
      <c r="I124" s="18">
        <f t="shared" si="53"/>
        <v>108.9</v>
      </c>
      <c r="J124" s="18">
        <f t="shared" si="53"/>
        <v>735.19999999999993</v>
      </c>
      <c r="K124" s="21"/>
    </row>
    <row r="125" spans="1:11" ht="15.75" customHeight="1" thickBot="1">
      <c r="A125" s="25">
        <v>2</v>
      </c>
      <c r="B125" s="26">
        <v>5</v>
      </c>
      <c r="C125" s="61" t="s">
        <v>4</v>
      </c>
      <c r="D125" s="62"/>
      <c r="E125" s="27"/>
      <c r="F125" s="28">
        <f>F114+F124</f>
        <v>765</v>
      </c>
      <c r="G125" s="28">
        <f t="shared" ref="G125" si="54">G114+G124</f>
        <v>33.300000000000004</v>
      </c>
      <c r="H125" s="28">
        <f t="shared" ref="H125" si="55">H114+H124</f>
        <v>18.400000000000002</v>
      </c>
      <c r="I125" s="28">
        <f t="shared" ref="I125" si="56">I114+I124</f>
        <v>108.9</v>
      </c>
      <c r="J125" s="28">
        <f t="shared" ref="J125" si="57">J114+J124</f>
        <v>735.19999999999993</v>
      </c>
      <c r="K125" s="28"/>
    </row>
    <row r="126" spans="1:11" ht="13.5" customHeight="1" thickBot="1">
      <c r="A126" s="23"/>
      <c r="B126" s="24"/>
      <c r="C126" s="63" t="s">
        <v>5</v>
      </c>
      <c r="D126" s="64"/>
      <c r="E126" s="65"/>
      <c r="F126" s="30">
        <f>(F17+F29+F41+F53+F65+F77+F89+F101+F113+F125)/(IF(F17=0,0,1)+IF(F29=0,0,1)+IF(F41=0,0,1)+IF(F53=0,0,1)+IF(F65=0,0,1)+IF(F77=0,0,1)+IF(F89=0,0,1)+IF(F101=0,0,1)+IF(F113=0,0,1)+IF(F125=0,0,1))</f>
        <v>767.6</v>
      </c>
      <c r="G126" s="30">
        <f>(G17+G29+G41+G53+G65+G77+G89+G101+G113+G125)/(IF(G17=0,0,1)+IF(G29=0,0,1)+IF(G41=0,0,1)+IF(G53=0,0,1)+IF(G65=0,0,1)+IF(G77=0,0,1)+IF(G89=0,0,1)+IF(G101=0,0,1)+IF(G113=0,0,1)+IF(G125=0,0,1))</f>
        <v>31.060000000000002</v>
      </c>
      <c r="H126" s="30">
        <f>(H17+H29+H41+H53+H65+H77+H89+H101+H113+H125)/(IF(H17=0,0,1)+IF(H29=0,0,1)+IF(H41=0,0,1)+IF(H53=0,0,1)+IF(H65=0,0,1)+IF(H77=0,0,1)+IF(H89=0,0,1)+IF(H101=0,0,1)+IF(H113=0,0,1)+IF(H125=0,0,1))</f>
        <v>24.35</v>
      </c>
      <c r="I126" s="30">
        <f>(I17+I29+I41+I53+I65+I77+I89+I101+I113+I125)/(IF(I17=0,0,1)+IF(I29=0,0,1)+IF(I41=0,0,1)+IF(I53=0,0,1)+IF(I65=0,0,1)+IF(I77=0,0,1)+IF(I89=0,0,1)+IF(I101=0,0,1)+IF(I113=0,0,1)+IF(I125=0,0,1))</f>
        <v>83.799999999999983</v>
      </c>
      <c r="J126" s="30">
        <f>(J17+J29+J41+J53+J65+J77+J89+J101+J113+J125)/(IF(J17=0,0,1)+IF(J29=0,0,1)+IF(J41=0,0,1)+IF(J53=0,0,1)+IF(J65=0,0,1)+IF(J77=0,0,1)+IF(J89=0,0,1)+IF(J101=0,0,1)+IF(J113=0,0,1)+IF(J125=0,0,1))</f>
        <v>664.90999999999985</v>
      </c>
      <c r="K126" s="30"/>
    </row>
  </sheetData>
  <mergeCells count="15">
    <mergeCell ref="C41:D41"/>
    <mergeCell ref="C53:D53"/>
    <mergeCell ref="C65:D65"/>
    <mergeCell ref="C17:D17"/>
    <mergeCell ref="C126:E126"/>
    <mergeCell ref="C125:D125"/>
    <mergeCell ref="C77:D77"/>
    <mergeCell ref="C89:D89"/>
    <mergeCell ref="C101:D101"/>
    <mergeCell ref="C113:D113"/>
    <mergeCell ref="C1:E1"/>
    <mergeCell ref="H1:K1"/>
    <mergeCell ref="H2:K2"/>
    <mergeCell ref="H3:K3"/>
    <mergeCell ref="C29:D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2024-09-04T13:24:18Z</dcterms:modified>
</cp:coreProperties>
</file>